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360" windowWidth="19812" windowHeight="7656" activeTab="1"/>
  </bookViews>
  <sheets>
    <sheet name="Instrucciones" sheetId="2" r:id="rId1"/>
    <sheet name="OAP" sheetId="1" r:id="rId2"/>
    <sheet name="Ambiental" sheetId="3" r:id="rId3"/>
  </sheets>
  <calcPr calcId="145621"/>
</workbook>
</file>

<file path=xl/calcChain.xml><?xml version="1.0" encoding="utf-8"?>
<calcChain xmlns="http://schemas.openxmlformats.org/spreadsheetml/2006/main">
  <c r="BE119" i="1" l="1"/>
  <c r="U36" i="3"/>
  <c r="U29" i="3"/>
  <c r="U25" i="3"/>
  <c r="U22" i="3"/>
  <c r="U17" i="3"/>
  <c r="U10" i="3"/>
  <c r="U5" i="3"/>
  <c r="W119" i="1"/>
  <c r="X119" i="1"/>
  <c r="Y119" i="1"/>
  <c r="V119" i="1"/>
  <c r="U9" i="1"/>
  <c r="U5" i="1"/>
  <c r="U15" i="1"/>
  <c r="U119" i="1"/>
  <c r="U40" i="1"/>
  <c r="U37" i="1"/>
  <c r="U33" i="1"/>
  <c r="U26" i="1"/>
  <c r="U21" i="1"/>
  <c r="U112" i="1"/>
  <c r="U105" i="1"/>
  <c r="U98" i="1"/>
  <c r="U91" i="1"/>
  <c r="U84" i="1"/>
  <c r="U77" i="1"/>
  <c r="U70" i="1"/>
  <c r="U66" i="1"/>
  <c r="U63" i="1"/>
  <c r="U58" i="1"/>
  <c r="U51" i="1"/>
  <c r="U47" i="1"/>
  <c r="U42" i="1"/>
</calcChain>
</file>

<file path=xl/sharedStrings.xml><?xml version="1.0" encoding="utf-8"?>
<sst xmlns="http://schemas.openxmlformats.org/spreadsheetml/2006/main" count="1020" uniqueCount="469">
  <si>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</si>
  <si>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</si>
  <si>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</si>
  <si>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</si>
  <si>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</si>
  <si>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</si>
  <si>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</si>
  <si>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</si>
  <si>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</si>
  <si>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</si>
  <si>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</si>
  <si>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</si>
  <si>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</si>
  <si>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</si>
  <si>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</si>
  <si>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</si>
  <si>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</si>
  <si>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</si>
  <si>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</si>
  <si>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</si>
  <si>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</si>
  <si>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</si>
  <si>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</si>
  <si>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</si>
  <si>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</si>
  <si>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</si>
  <si>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</si>
  <si>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</si>
  <si>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</si>
  <si>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</si>
  <si>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</si>
  <si>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</si>
  <si>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</si>
  <si>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</si>
  <si>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</si>
  <si>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</si>
  <si>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</si>
  <si>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</si>
  <si>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</si>
  <si>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</si>
  <si>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</si>
  <si>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</si>
  <si>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Promover una gestión ambiental sostenible del territorio</t>
  </si>
  <si>
    <t>Ecorregiones estratégicas del Magdalena cuentan con instrumentos de planeación y de gestión concertados
y con ejecución coordinada de manera interinstitucional</t>
  </si>
  <si>
    <t>Número de instrumentos de planeación y gestión ambiental aprobados y en ejecución</t>
  </si>
  <si>
    <t>Adaptación al cambio climático</t>
  </si>
  <si>
    <t>Planeación</t>
  </si>
  <si>
    <t>Orientación hacia la adaptación</t>
  </si>
  <si>
    <t># proyectos de investigación</t>
  </si>
  <si>
    <t>Elaboración Plan de CC. SI=1; NO=0</t>
  </si>
  <si>
    <t>Gestión del recurso hídrico</t>
  </si>
  <si>
    <t>Apoyo técnico</t>
  </si>
  <si>
    <t>POMCAS</t>
  </si>
  <si>
    <t>Número de POMCAS con apoyo técnico</t>
  </si>
  <si>
    <t>Preservación cuencas abastecedoras de agua</t>
  </si>
  <si>
    <t>Pagos por servicios ambientales</t>
  </si>
  <si>
    <t>Número de predios priorizados con PSA</t>
  </si>
  <si>
    <t>Fortalecimiento de la gobernanza ambiental en el territorio</t>
  </si>
  <si>
    <t>Coordinación interinstitucional de la gestión ambiental</t>
  </si>
  <si>
    <t>Nº reuniones de ccordinación interinstitucional</t>
  </si>
  <si>
    <t>Educación ambiental</t>
  </si>
  <si>
    <t>Nº grupos de actores beneficiados</t>
  </si>
  <si>
    <t>Areas especiales de desarrollo</t>
  </si>
  <si>
    <t>Nº acciones gestionadas</t>
  </si>
  <si>
    <t>Sierra Nevada de Santa Marta</t>
  </si>
  <si>
    <t>Alianza ecorregional</t>
  </si>
  <si>
    <t>Zona Marino Costera</t>
  </si>
  <si>
    <t>Coordinación interinstitucional</t>
  </si>
  <si>
    <t>Construir los fundamentos de una economía diversificada, innovadora e incluyente</t>
  </si>
  <si>
    <t>Mejorar en el ranking de competitividad departamental</t>
  </si>
  <si>
    <t>Posición en el escalafón</t>
  </si>
  <si>
    <t>Empleabilidad y emprendimiento</t>
  </si>
  <si>
    <t>Trabajo decente</t>
  </si>
  <si>
    <t>Política pública departamental de trabajo decente</t>
  </si>
  <si>
    <t>Política pública departamental de trabajo decente adoptada y en ejecución. SI=1; NO=0</t>
  </si>
  <si>
    <t>Diálogo social por el trabajo</t>
  </si>
  <si>
    <t>Diálogo tripartito</t>
  </si>
  <si>
    <t>Prevención de conflictos sociales y laborales</t>
  </si>
  <si>
    <t>Número de reuniones de concertación de Subcomisión Departamental de Políticas Salariales y Laborales</t>
  </si>
  <si>
    <t>Emprendimiento</t>
  </si>
  <si>
    <t>Apoyo al emprendimiento urbano y rural</t>
  </si>
  <si>
    <t>Número de acciones/proyectos de fomento del emprendimiento ejecutados</t>
  </si>
  <si>
    <t>Factores Básicos y Avanzados</t>
  </si>
  <si>
    <t>Ciencia, Tecnología e Innovación</t>
  </si>
  <si>
    <t>Plan y Acuerdo Estratégico de Ciencia, Tecnología e Innovación</t>
  </si>
  <si>
    <t>Ejecución PAED en todos sus focos estratégicos. SI=1; NO=0</t>
  </si>
  <si>
    <t>Competitividad regional, Investigación, generación de conocimiento para la gestión</t>
  </si>
  <si>
    <t>Número de acciones/proyectos apoyados</t>
  </si>
  <si>
    <t>Aumentar la efectividad del gobierno territorial</t>
  </si>
  <si>
    <t>Mejorar el Ranking en el índice de Gobierno Abierto e INTEGRA</t>
  </si>
  <si>
    <t>Indice INTEGRA. % de cumplimiento</t>
  </si>
  <si>
    <t>Fortalecimiento de la planeación territorial</t>
  </si>
  <si>
    <t>Ordenamiento Territorial</t>
  </si>
  <si>
    <t>Elaboración Plan/Directrices de Ordenamiento Territorial Departamental</t>
  </si>
  <si>
    <t>Elaboración y adopción de Plan de Ordenamiento Territorial Departamental. SI=1; NO=0</t>
  </si>
  <si>
    <t>Indice de Gobierno Abierto (IGA)</t>
  </si>
  <si>
    <t>Asistencia técnica municipal</t>
  </si>
  <si>
    <t>Gestión de proyectos</t>
  </si>
  <si>
    <t>Número de talleresde asistencia técnica en gestión de proyectos realizados</t>
  </si>
  <si>
    <t>Evaluación municipal</t>
  </si>
  <si>
    <t>Número de reportes de evaluación del Desempeño Integral Municipal elaborados</t>
  </si>
  <si>
    <t>Evaluación departamental</t>
  </si>
  <si>
    <t>Sistema de información de seguimiento metas de gobierno</t>
  </si>
  <si>
    <t>% de Implementación de tablero de control de gestión. SI=1; NO=0</t>
  </si>
  <si>
    <t>Participación comunitaria y social</t>
  </si>
  <si>
    <t>Transparencia a la ciudadanía</t>
  </si>
  <si>
    <t>Rendición pública de cuentas de gobierno</t>
  </si>
  <si>
    <t>Número de actos públicos e informes de rendición de cuentas de gobierno</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</si>
  <si>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</si>
  <si>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</si>
  <si>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</si>
  <si>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</si>
  <si>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</si>
  <si>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</si>
  <si>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</si>
  <si>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</si>
  <si>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</si>
  <si>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</si>
  <si>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</si>
  <si>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</si>
  <si>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</si>
  <si>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</si>
  <si>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</si>
  <si>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</si>
  <si>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</si>
  <si>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</si>
  <si>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</si>
  <si>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</si>
  <si>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</si>
  <si>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</si>
  <si>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</si>
  <si>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</si>
  <si>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</si>
  <si>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</si>
  <si>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</si>
  <si>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</si>
  <si>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</si>
  <si>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</si>
  <si>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</si>
  <si>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</si>
  <si>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</si>
  <si>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</si>
  <si>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</si>
  <si>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</si>
  <si>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</si>
  <si>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</si>
  <si>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</si>
  <si>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</si>
  <si>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</si>
  <si>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</si>
  <si>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</si>
  <si>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</si>
  <si>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</si>
  <si>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</si>
  <si>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</si>
  <si>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</si>
  <si>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</si>
  <si>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</si>
  <si>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</si>
  <si>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</si>
  <si>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</si>
  <si>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</si>
  <si>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</si>
  <si>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</si>
  <si>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</si>
  <si>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</si>
  <si>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</si>
  <si>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</si>
  <si>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</si>
  <si>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</si>
  <si>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</si>
  <si>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</si>
  <si>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</si>
  <si>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</si>
  <si>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</si>
  <si>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</si>
  <si>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</si>
  <si>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</si>
  <si>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</si>
  <si>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</si>
  <si>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</si>
  <si>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</si>
  <si>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</si>
  <si>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</si>
  <si>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</si>
  <si>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</si>
  <si>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</si>
  <si>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</si>
  <si>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</si>
  <si>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</si>
  <si>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</si>
  <si>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</si>
  <si>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</si>
  <si>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</si>
  <si>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</si>
  <si>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</si>
  <si>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</si>
  <si>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</si>
  <si>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</si>
  <si>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</si>
  <si>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</si>
  <si>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</si>
  <si>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</si>
  <si>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</si>
  <si>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</si>
  <si>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</si>
  <si>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</si>
  <si>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</si>
  <si>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</si>
  <si>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</si>
  <si>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</si>
  <si>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</si>
  <si>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</si>
  <si>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</si>
  <si>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</si>
  <si>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</si>
  <si>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</si>
  <si>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</si>
  <si>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</si>
  <si>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</si>
  <si>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</si>
  <si>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</si>
  <si>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</si>
  <si>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</si>
  <si>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</si>
  <si>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</si>
  <si>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</si>
  <si>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</si>
  <si>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</si>
  <si>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</si>
  <si>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</si>
  <si>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</si>
  <si>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</si>
  <si>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</si>
  <si>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</si>
  <si>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</si>
  <si>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</si>
  <si>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</si>
  <si>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</si>
  <si>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</si>
  <si>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</si>
  <si>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</si>
  <si>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</si>
  <si>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</si>
  <si>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</si>
  <si>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</si>
  <si>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</si>
  <si>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</si>
  <si>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</si>
  <si>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</si>
  <si>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</si>
  <si>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</si>
  <si>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</si>
  <si>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</si>
  <si>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</si>
  <si>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</si>
  <si>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</si>
  <si>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</si>
  <si>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</si>
  <si>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</si>
  <si>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</si>
  <si>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</si>
  <si>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</si>
  <si>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</si>
  <si>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</si>
  <si>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</si>
  <si>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</si>
  <si>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</si>
  <si>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</si>
  <si>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</si>
  <si>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</si>
  <si>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</si>
  <si>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</si>
  <si>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</si>
  <si>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</si>
  <si>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</si>
  <si>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</si>
  <si>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</si>
  <si>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</si>
  <si>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</si>
  <si>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</si>
  <si>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</si>
  <si>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</si>
  <si>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</si>
  <si>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</si>
  <si>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</si>
  <si>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</si>
  <si>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</si>
  <si>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</si>
  <si>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</si>
  <si>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</si>
  <si>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</si>
  <si>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</si>
  <si>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</si>
  <si>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</si>
  <si>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</si>
  <si>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</si>
  <si>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</si>
  <si>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</si>
  <si>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</si>
  <si>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</si>
  <si>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</si>
  <si>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Claudio Devani</t>
  </si>
  <si>
    <t>Jefe OAP</t>
  </si>
  <si>
    <t>Claudio Devani-MADS</t>
  </si>
  <si>
    <t>Proyecto de monitoreo integral de las condiciones ambientales, económicas, sociales e institucionales en la CGSM</t>
  </si>
  <si>
    <t>Secretaría Técnica Comté CGSM</t>
  </si>
  <si>
    <t>Participación en plataforma de custodia del agua</t>
  </si>
  <si>
    <t>Asistencia a talleres convocados por CORPAMAG</t>
  </si>
  <si>
    <t>Identificación y priorización de predios susceptibles de aplicación del esquema PSA con base en inventario de CORPAMAG</t>
  </si>
  <si>
    <t>Talleres de priorización de predios con CORPAMAG, Aguas del Magdalena</t>
  </si>
  <si>
    <t>Estudio de predios preseleccionados</t>
  </si>
  <si>
    <t>Selección de predios definitivos para aplicaciópn de esquema PSA</t>
  </si>
  <si>
    <t>Inicio proyecto de pagos por servicios ambientales</t>
  </si>
  <si>
    <t>Coordinación de la gestión interinstitucional en asuntos ambientales</t>
  </si>
  <si>
    <t>Realización de al menos tres reuniones de coordinación interinstitucional con CORPAMAG</t>
  </si>
  <si>
    <t>Realización de actividades de apoyo a municipios en gestión ambiental con CORPAMAG</t>
  </si>
  <si>
    <t>Apoyo a la creación y funcionamiento del Comité Departamental de Educación Ambiental</t>
  </si>
  <si>
    <t>Realización de talleres de actores para identficar situación y priorizar acciones en materia de educación ambiental</t>
  </si>
  <si>
    <t>Implementación Mesa Territorial Sierra nevada de Santa Marta</t>
  </si>
  <si>
    <t>Plan de acción de la Subcomisión Departamental de Políticas Laborales y Salariales</t>
  </si>
  <si>
    <t>Concertación con Ministerio de Trabajo para elaborar la política departamental de trabajo decente</t>
  </si>
  <si>
    <t>Concertación interinstitucional para programa de apoyo al emprendimiento urbano y rural</t>
  </si>
  <si>
    <t>Gestión de proyectos PAED al OCAD de ciencia, tecnología e innovación</t>
  </si>
  <si>
    <t>Comisión Regional de Competitividad del Magdalena</t>
  </si>
  <si>
    <t>Formulación de proyecto para la elaboración del Plan de Ordenamiento Departamental</t>
  </si>
  <si>
    <t>Elaboración documento metodológico de guía para el POD departamental</t>
  </si>
  <si>
    <t>Solicitud de apoyo al DNP</t>
  </si>
  <si>
    <t>Elaboración de proyecto para Plan de Ordenamiento Departamental</t>
  </si>
  <si>
    <t>Asistencia técnica de la OAP a municipios en gestión de proyectos</t>
  </si>
  <si>
    <t>Acompañamiento a dependencias departamentales en implementación de metas del plan de desarrollo en planes de acción</t>
  </si>
  <si>
    <t>Preparación de rendición de cuentas anual de la gestión de gobierno</t>
  </si>
  <si>
    <t>Reuniones del subcomité de rendición de cuentas</t>
  </si>
  <si>
    <t>Metodología de rendición de cuentas y cronograma</t>
  </si>
  <si>
    <t>Solicitud de informes a dependencias para rendición de cuentas</t>
  </si>
  <si>
    <t>Lorena Cuao</t>
  </si>
  <si>
    <t>Margarita Fdez de Castro</t>
  </si>
  <si>
    <t>Municipios asistidos en implementación del Banco de Programas y Proyectos (por demanda)</t>
  </si>
  <si>
    <t xml:space="preserve">Asistencia técnica a los municipios para mejorar los niveles de calificación en los distintos componenetes  de la Evaluación del Desempeño Integral </t>
  </si>
  <si>
    <t>Rommel Nuñez</t>
  </si>
  <si>
    <t>Taller con enlaces para la construcción del Mapa de Riesgo Anticorrupción del Departamento</t>
  </si>
  <si>
    <t>Liliana Robles</t>
  </si>
  <si>
    <t>Capacitación a funcionarios municipales y departamentales para la elaboración  del Plan Anticorrupción y Atención al Ciudadano y Sistema Único de Identificación de Trámites</t>
  </si>
  <si>
    <t>Plan de Acción 2017</t>
  </si>
  <si>
    <t xml:space="preserve">Secretarios de Planeación y/o coordinadores del Banco de Proyectos capacitados en la nueva MGA WEB </t>
  </si>
  <si>
    <t xml:space="preserve">Funcionarios de secretarías sectoriales de la administración departamental capacitados en el manejo de la nueva MGA WEB </t>
  </si>
  <si>
    <t>Asignar la categoría de Formulador Ofical a los usuarios registrados en la MGA Web, que les ha sido definida esa responsabilidad por parte de las administraciones municipales y por las Secretarias Sectoriales del Departamento y entidades descentralizadas de estos niveles</t>
  </si>
  <si>
    <t>Personas atendidas en el sitio de trabajo con orientaciones en formulación de proyectos y manejo MGA Web (por demanda)</t>
  </si>
  <si>
    <t>Funcionarios municipales capacitados para el reporte de la ejecución presupuestal en el FUT, en coordinación con la Secretaria de Hacienda</t>
  </si>
  <si>
    <t>Funcionarios municipales apoyados técnicamente con orientaciones para el reporte de información requerida en la Evaluación del Desempeño Integral 2016</t>
  </si>
  <si>
    <t xml:space="preserve">Funcionarios municipales capacitados para el manejo de herramientas de apoyo al proceso de programación y gestión presupuestal </t>
  </si>
  <si>
    <t xml:space="preserve">Capacitación a Resguardos Indígenas respecto de la administración de recursos del SGP asignados a ellos  </t>
  </si>
  <si>
    <t>Socialización de los resultados de la Evaluación de Viabilidad Financiera 2016</t>
  </si>
  <si>
    <t>Socialización de los resultados de la Evaluación del Desempeño Integral 2016</t>
  </si>
  <si>
    <t>Socialización de la nueva Ordenanza de la Comisión Regional de Ordenamiento Territorial</t>
  </si>
  <si>
    <t>Asistencia técnica y asesoría permanente a los municipios para el proceso de depuración y control de calidad de las bases de datos del SISBEN (registro duplicados, fallecidos, casos 1, 2, 4 y 5)</t>
  </si>
  <si>
    <t>Equipo OAP</t>
  </si>
  <si>
    <t>claudio Devani</t>
  </si>
  <si>
    <t>Asistencia técnica para mejorar en los índices de gobierno abierto</t>
  </si>
  <si>
    <t xml:space="preserve">Mejorar el Ranking en el índice de Gobierno Abierto </t>
  </si>
  <si>
    <t>IGA % de cumplimiento</t>
  </si>
  <si>
    <t>Modernización Administrativa</t>
  </si>
  <si>
    <t xml:space="preserve">Asistencia técnica </t>
  </si>
  <si>
    <t>Conformación equipo de trabajo entre Gobernación y  distintas entidades del nivel nacional con asiento en el departamento</t>
  </si>
  <si>
    <t>Equipo y consultores</t>
  </si>
  <si>
    <t>Equipo de trabajo</t>
  </si>
  <si>
    <t>Implementación del Plan Departamental de Cambio Climático</t>
  </si>
  <si>
    <t>Adopción mediante acto administrativo del PICC</t>
  </si>
  <si>
    <t>Instalación Comité Departamental de CC</t>
  </si>
  <si>
    <t>Activación mesas temáticas del PICC</t>
  </si>
  <si>
    <t>Revisión periódica avances mesas temáticas</t>
  </si>
  <si>
    <t>Reiteración de solicitud de áreas estratégicas priorizadas por CORPAMAG</t>
  </si>
  <si>
    <t>Identificación y formulación de al menos un proyecto conjunto</t>
  </si>
  <si>
    <t>Convocatoria a reuniones del CIDEA</t>
  </si>
  <si>
    <t>Elaboración Plan Departamental de Educación Ambiental</t>
  </si>
  <si>
    <t>Implementación de actividades de educación ambiental con actores claves</t>
  </si>
  <si>
    <t>OAP</t>
  </si>
  <si>
    <t>OAP, Aguas del Magdalena</t>
  </si>
  <si>
    <t>Claudio Devani, Juan Lora</t>
  </si>
  <si>
    <t>OAP, Corpamag</t>
  </si>
  <si>
    <t>Equipo CIDEA</t>
  </si>
  <si>
    <t>OAP, CORPAMAG</t>
  </si>
  <si>
    <t>Disponer planes de acción de 100% de dependencias</t>
  </si>
  <si>
    <t>Elaboración de informes de avance trimestrales de planes de acción</t>
  </si>
  <si>
    <t>Implementación de software para monitoreo de avances a metas de gobierno, planes de acción, proyectos y POAI</t>
  </si>
  <si>
    <t>Informe consolidado de avance plan de desarrollo a Asamblea</t>
  </si>
  <si>
    <t>Dependencias</t>
  </si>
  <si>
    <t>30 cot 2017</t>
  </si>
  <si>
    <t>Seguimiento a proyecto OCAD CTI formulado</t>
  </si>
  <si>
    <t>Convocatoria a Comité Interinstitucional Ecorregión CGSM</t>
  </si>
  <si>
    <t>Seguimiento a compromisos Minambiente</t>
  </si>
  <si>
    <t>Seguimiento a Agenda estratégica de CGSM adoptada con Minambiente</t>
  </si>
  <si>
    <t>Concerttación interinsticuonal de proyecto socioambiental para CGSM</t>
  </si>
  <si>
    <t>Convocatoria a secretaría Técnica</t>
  </si>
  <si>
    <t>Elaboración documento de plan de acción de Mesa Territorial</t>
  </si>
  <si>
    <t>Convocatoria a miembros de la Mesa Territorial</t>
  </si>
  <si>
    <t>Identficación y concertación de acciones conjuntas</t>
  </si>
  <si>
    <t>Secretaría Técnica SNSM</t>
  </si>
  <si>
    <t>Mesa Territorial SNSM</t>
  </si>
  <si>
    <t>Implementación Ordenanza 035 Sistema departamental de Arteas Protegidas del Magdalena</t>
  </si>
  <si>
    <t>Convocatorias a comité técnico</t>
  </si>
  <si>
    <t>Reglamentación Ordenanza</t>
  </si>
  <si>
    <t>Propuesta de portafolio de áreas protegidas (nuevas y ampliación)</t>
  </si>
  <si>
    <t>Convocatoria a Asamblea del Sistema</t>
  </si>
  <si>
    <t>Acciones de socialización del SIDAP Magdalena</t>
  </si>
  <si>
    <t>Comité Técnico</t>
  </si>
  <si>
    <t>Miembros SIDAP</t>
  </si>
  <si>
    <t>Propuesta a Subcomisión Laboral</t>
  </si>
  <si>
    <t>Concertación con Mintrabajo</t>
  </si>
  <si>
    <t>Asistencia a reuniones de la Subcomisión</t>
  </si>
  <si>
    <t>Concertación de plan de acción 2017</t>
  </si>
  <si>
    <t>Aprobación propuesta interna</t>
  </si>
  <si>
    <t>Formulación de proyecto</t>
  </si>
  <si>
    <t>Inscripción en BPID</t>
  </si>
  <si>
    <t>Concertación de aportes interinstitucionales</t>
  </si>
  <si>
    <t>Realización de convenios</t>
  </si>
  <si>
    <t>Inicio del programa</t>
  </si>
  <si>
    <t>OAP, SDE</t>
  </si>
  <si>
    <t>OAP, Aportantes</t>
  </si>
  <si>
    <t>Despacho Gobernadora</t>
  </si>
  <si>
    <t>Reuniones de seguimiento a proyectos tramitados ante OCAD CTI</t>
  </si>
  <si>
    <t>Convocatorias a reuniones de CODECTI</t>
  </si>
  <si>
    <t>Presentación de proyectos de CTI a OCAD CTI</t>
  </si>
  <si>
    <t>Informes de avance de proyectos de CTI</t>
  </si>
  <si>
    <t>Asistencia a reuniones de Comisión</t>
  </si>
  <si>
    <t>Seguimiento a Plan Regional de Competitividad en conjunto con Comisión</t>
  </si>
  <si>
    <t>Revisión planes de acción entidades frente a Informe IDC 2016 de Colombia Compite</t>
  </si>
  <si>
    <t>Administración de los sistemas de acueducto y alcantarillado de municipios descertificados en el manejo de los recursos del Sistema General de Participaciones, incluyendo financiación de proyectos de inversión</t>
  </si>
  <si>
    <t>Fortalecer oportunidades para superar las vulnerabilidades sociales y  socioeconómica</t>
  </si>
  <si>
    <t>Incrementar la cobertura en área urbana (cabeceras) de acueducto y alcantarillado</t>
  </si>
  <si>
    <t>Tasa de cobertura de acueducto en cabeceras</t>
  </si>
  <si>
    <t>Tasa de cobertura de alcantarillado en cabeceras</t>
  </si>
  <si>
    <t>Hábitat</t>
  </si>
  <si>
    <t>Inversiones en agua potable y saneamiento básico</t>
  </si>
  <si>
    <t>Acueducto, alcantarillado y aseo</t>
  </si>
  <si>
    <t xml:space="preserve">Lograr la recertificación en APSB-SGP de municipios descertificados </t>
  </si>
  <si>
    <t>Reportes a Superservicios de gestión departamental de los sistemas encomendados</t>
  </si>
  <si>
    <t>Asistencia técnica a municipios descertificados</t>
  </si>
  <si>
    <t>Asistencia técnica a municipios no descertificados</t>
  </si>
  <si>
    <t>recursos financieros corresponden a la proyección del POAI 2017 de manejo del SGP de Municipios descertificados</t>
  </si>
  <si>
    <t>Atender a población Red Unidos con oferta de programas sociales</t>
  </si>
  <si>
    <t>Estrategia de reducción de la pobreza extrema en el Magdalena, en alianza con Red Unidose instituciones del Consejo Departamental de Política Social en el marco de la Ley 1785 de 2016</t>
  </si>
  <si>
    <t>Coordinación de oferta Gobernación</t>
  </si>
  <si>
    <t>Concertación con alcaldías involucradas</t>
  </si>
  <si>
    <t>Convenio con Prosperidad Social</t>
  </si>
  <si>
    <t>Ejecución del proyecto</t>
  </si>
  <si>
    <t>Concertación con Prosperidad Social de oferta de programas</t>
  </si>
  <si>
    <t>Gobernadora</t>
  </si>
  <si>
    <t>Los recursos previstos fueron trasladados por el Despacho de la Gobernadora a otro sector de inversión, por eso, no se pudo realizar un convenio</t>
  </si>
  <si>
    <t>Realización Convenio para ejecución I Fase</t>
  </si>
  <si>
    <t>Se ajustó presupuesto para realizar proyecto por fases, la I Fase: Alistamiento y Diagnóstico territorial</t>
  </si>
  <si>
    <t>Se realizó convenio interadministrativo con Universidad del Magdalena para Fase I y se autorizaron vigencias futuras para 2018 para poder ejecutar los recursos entre 2017 y 2018. Convenio inició 28 noviembre/2017 y termina el 28 mayo/2018. La meta de producto de esta Fase se obtendrá en 2018</t>
  </si>
  <si>
    <t>Se obtuvo una meta mínima de 80%</t>
  </si>
  <si>
    <t>Se hicieron dos seguimientos trimestrales y uno anual con corte a 30 noviembre/2017</t>
  </si>
  <si>
    <t>Corresponde al avance del Plan vigencia 2016</t>
  </si>
  <si>
    <t>Se iniciaron conversaciones con PCT Consultores, pero no hubo decisión por razones de presupuesto disponible</t>
  </si>
  <si>
    <t>La disponibilidad definitiva por $55´000.000 se utilizó para apoyar un programa de la nueva Oficina de TIC</t>
  </si>
  <si>
    <t>La ejecución financiera se ha hecho para el proyecto de Investigación de humedales con recursos del SGR, que ya termina; mientras se ha hecho acompañamiento al plan de acción de la CGSM liderado por el MADS</t>
  </si>
  <si>
    <t>No se ha cumplido porque el MADS entregó a principios del II semestre el documento. Está pendiente</t>
  </si>
  <si>
    <t>La principal inversión es la aprobación el 22 diciembre/2017 del proyecto de Investigación de los efectos del CC en la biodiversidad, recursos hídricos y actividades agropecuarias, por valor de $22.012´588.620, con aporte del SGR Departamento de $21.812´588.620</t>
  </si>
  <si>
    <t>No se ha podido ejecutar porque no se tienen identificadas las áreas estratégicas por CORPAMAG para la priorización de predios</t>
  </si>
  <si>
    <t>Se realizaron reuniones sobre SIDAP, Determinantes Ambientales, PDET SNSM, Humedales</t>
  </si>
  <si>
    <t>Se ha priorizado trabajar con la Agencia de Renovación del Territorio (ART) en el marco del PDET SNSM-Perijá</t>
  </si>
  <si>
    <t>Se empezó a trabajar con SIRAP Caribe la reglamentación, pero no se avanzó. No se ha vuelto a tener retroalimentación de SIRAP Caribe</t>
  </si>
  <si>
    <t>No hubo notificación de convocatorias a reunión de Subcomisión por parte de Mintrabajo, pero se hizo reunión con asesores del nivel central y se planteó su apoyo, el cual está pendiente. Igualmente, está pendiente tramitar convenio con OIT para esto</t>
  </si>
  <si>
    <t>Solo se asistió a una sola reunión convocada a principios de año para aprobación del Plan de Acción, pero no se tiene notificación de nuevas conviocatorias</t>
  </si>
  <si>
    <t>Se gestionó hacer una alianza con Cámara de Comercio de Santa Marta, pero no se avanzó. Se adicionaron recursos al presupuesto hasta por $925´000.000 para que los ejecutara la Secretaría de Desarrollo Económico</t>
  </si>
  <si>
    <t xml:space="preserve">En lo sucesivo este proyecto debe ser ajustado porque corresponde a la Secretaría de Desarrollo Económico la asistencia a la CRC </t>
  </si>
  <si>
    <t>Reporte de Avances de Metas Plan de Acción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</si>
</sst>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_(* #,##0_);_(* \(#,##0\);_(* &quot;-&quot;??_);_(@_)"/>
    <numFmt numFmtId="166" formatCode="[$-C0A]d\-mmm\-yy;@"/>
    <numFmt numFmtId="167" formatCode="0.0%"/>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0"/>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b/>
      <sz val="12"/>
      <color theme="1"/>
      <name val="Arial Narrow"/>
      <family val="2"/>
    </font>
    <font>
      <sz val="11"/>
      <color indexed="8"/>
      <name val="Arial Narrow"/>
      <family val="2"/>
    </font>
    <font>
      <b/>
      <sz val="11"/>
      <color theme="1"/>
      <name val="Arial Narrow"/>
      <family val="2"/>
    </font>
    <font>
      <b/>
      <sz val="11"/>
      <color indexed="8"/>
      <name val="Arial Narrow"/>
      <family val="2"/>
    </font>
  </fonts>
  <fills count="12">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9" fillId="0" borderId="0"/>
  </cellStyleXfs>
  <cellXfs count="365">
    <xf numFmtId="0" fontId="0" fillId="0" borderId="0" xfId="0"/>
    <xf numFmtId="0" fontId="6" fillId="0" borderId="0" xfId="0" applyFont="1"/>
    <xf numFmtId="0" fontId="5" fillId="2"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4" xfId="0" applyFont="1" applyFill="1" applyBorder="1" applyAlignment="1">
      <alignment horizontal="center" vertical="center"/>
    </xf>
    <xf numFmtId="0" fontId="8" fillId="0" borderId="0" xfId="0" applyFont="1"/>
    <xf numFmtId="0" fontId="6" fillId="0" borderId="0" xfId="0" applyFont="1" applyAlignment="1">
      <alignment vertical="center" wrapText="1"/>
    </xf>
    <xf numFmtId="0" fontId="8" fillId="0" borderId="0" xfId="0" applyFont="1" applyAlignment="1">
      <alignment vertical="center" wrapText="1"/>
    </xf>
    <xf numFmtId="0" fontId="0" fillId="0" borderId="0" xfId="0" applyAlignment="1">
      <alignment vertical="center"/>
    </xf>
    <xf numFmtId="0" fontId="11" fillId="9"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10" fillId="0" borderId="0" xfId="0" applyFont="1" applyAlignment="1">
      <alignment vertical="center"/>
    </xf>
    <xf numFmtId="0" fontId="12" fillId="0" borderId="0" xfId="0" applyFont="1" applyAlignment="1">
      <alignment vertical="center"/>
    </xf>
    <xf numFmtId="0" fontId="15" fillId="0" borderId="35" xfId="0" applyFont="1" applyFill="1" applyBorder="1" applyAlignment="1">
      <alignment horizontal="center" vertical="center" wrapText="1"/>
    </xf>
    <xf numFmtId="0" fontId="15" fillId="0" borderId="35" xfId="0" applyFont="1" applyFill="1" applyBorder="1" applyAlignment="1">
      <alignment horizontal="center" vertical="center"/>
    </xf>
    <xf numFmtId="0" fontId="15" fillId="5" borderId="35"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29" xfId="0" applyFont="1" applyFill="1" applyBorder="1" applyAlignment="1">
      <alignment horizontal="left" vertical="center" wrapText="1"/>
    </xf>
    <xf numFmtId="0" fontId="7" fillId="0" borderId="5" xfId="0" applyFont="1" applyBorder="1" applyAlignment="1">
      <alignment vertical="center" wrapText="1"/>
    </xf>
    <xf numFmtId="167" fontId="7" fillId="0" borderId="5" xfId="2" applyNumberFormat="1" applyFont="1" applyBorder="1" applyAlignment="1">
      <alignment vertical="center" wrapText="1"/>
    </xf>
    <xf numFmtId="0" fontId="7" fillId="5" borderId="5" xfId="0" applyFont="1" applyFill="1" applyBorder="1" applyAlignment="1">
      <alignment vertical="center" wrapText="1"/>
    </xf>
    <xf numFmtId="167" fontId="7" fillId="5" borderId="5" xfId="2" applyNumberFormat="1" applyFont="1" applyFill="1" applyBorder="1" applyAlignment="1">
      <alignment vertical="center" wrapText="1"/>
    </xf>
    <xf numFmtId="0" fontId="7" fillId="5" borderId="29" xfId="0" applyFont="1" applyFill="1" applyBorder="1" applyAlignment="1">
      <alignment horizontal="center" vertical="center" wrapText="1"/>
    </xf>
    <xf numFmtId="0" fontId="7" fillId="5" borderId="42" xfId="0" applyFont="1" applyFill="1" applyBorder="1" applyAlignment="1">
      <alignment horizontal="center" vertical="center" wrapText="1"/>
    </xf>
    <xf numFmtId="0" fontId="7" fillId="4" borderId="33"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7" fillId="4" borderId="32"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5" borderId="35" xfId="0" applyFont="1" applyFill="1" applyBorder="1" applyAlignment="1">
      <alignment horizontal="center" vertical="center" wrapText="1"/>
    </xf>
    <xf numFmtId="0" fontId="7" fillId="5" borderId="43" xfId="0" applyFont="1" applyFill="1" applyBorder="1" applyAlignment="1">
      <alignment horizontal="center" vertical="center" wrapText="1"/>
    </xf>
    <xf numFmtId="0" fontId="7" fillId="4" borderId="39" xfId="0" applyFont="1" applyFill="1" applyBorder="1" applyAlignment="1">
      <alignment horizontal="center" vertical="center" wrapText="1"/>
    </xf>
    <xf numFmtId="0" fontId="7" fillId="4" borderId="35" xfId="0" applyFont="1" applyFill="1" applyBorder="1" applyAlignment="1">
      <alignment horizontal="center" vertical="center" wrapText="1"/>
    </xf>
    <xf numFmtId="0" fontId="7" fillId="4" borderId="38"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1"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7" fillId="0" borderId="38" xfId="0" applyFont="1" applyFill="1" applyBorder="1" applyAlignment="1">
      <alignment horizontal="center" vertical="center" wrapText="1"/>
    </xf>
    <xf numFmtId="164" fontId="7" fillId="0" borderId="29" xfId="1" applyFont="1" applyFill="1" applyBorder="1" applyAlignment="1">
      <alignment horizontal="center" vertical="center"/>
    </xf>
    <xf numFmtId="164" fontId="7" fillId="0" borderId="32" xfId="1" applyFont="1" applyFill="1" applyBorder="1" applyAlignment="1">
      <alignment horizontal="center" vertical="center"/>
    </xf>
    <xf numFmtId="164" fontId="7" fillId="0" borderId="35" xfId="1" applyFont="1" applyFill="1" applyBorder="1" applyAlignment="1">
      <alignment horizontal="center" vertical="center"/>
    </xf>
    <xf numFmtId="164" fontId="7" fillId="0" borderId="38" xfId="1" applyFont="1" applyFill="1" applyBorder="1" applyAlignment="1">
      <alignment horizontal="center" vertical="center"/>
    </xf>
    <xf numFmtId="0" fontId="7" fillId="0" borderId="0" xfId="0" applyFont="1"/>
    <xf numFmtId="165" fontId="7" fillId="5" borderId="29" xfId="1" applyNumberFormat="1" applyFont="1" applyFill="1" applyBorder="1" applyAlignment="1">
      <alignment horizontal="left" vertical="center" wrapText="1"/>
    </xf>
    <xf numFmtId="165" fontId="7" fillId="5" borderId="29" xfId="1" applyNumberFormat="1" applyFont="1" applyFill="1" applyBorder="1" applyAlignment="1">
      <alignment vertical="center" wrapText="1"/>
    </xf>
    <xf numFmtId="165" fontId="7" fillId="5" borderId="42" xfId="1" applyNumberFormat="1" applyFont="1" applyFill="1" applyBorder="1" applyAlignment="1">
      <alignment vertical="center" wrapText="1"/>
    </xf>
    <xf numFmtId="3" fontId="7" fillId="0" borderId="29" xfId="3" applyNumberFormat="1" applyFont="1" applyFill="1" applyBorder="1" applyAlignment="1">
      <alignment horizontal="left" vertical="center" wrapText="1"/>
    </xf>
    <xf numFmtId="166" fontId="7" fillId="5" borderId="29" xfId="3" applyNumberFormat="1" applyFont="1" applyFill="1" applyBorder="1" applyAlignment="1">
      <alignment horizontal="center" vertical="center"/>
    </xf>
    <xf numFmtId="166" fontId="7" fillId="0" borderId="29" xfId="3" applyNumberFormat="1" applyFont="1" applyFill="1" applyBorder="1" applyAlignment="1">
      <alignment horizontal="left" vertical="center" wrapText="1"/>
    </xf>
    <xf numFmtId="165" fontId="7" fillId="4" borderId="35" xfId="1" applyNumberFormat="1" applyFont="1" applyFill="1" applyBorder="1" applyAlignment="1">
      <alignment horizontal="center" vertical="center" wrapText="1"/>
    </xf>
    <xf numFmtId="165" fontId="7" fillId="4" borderId="38" xfId="1" applyNumberFormat="1" applyFont="1" applyFill="1" applyBorder="1" applyAlignment="1">
      <alignment horizontal="center" vertical="center" wrapText="1"/>
    </xf>
    <xf numFmtId="165" fontId="7" fillId="4" borderId="29" xfId="1" applyNumberFormat="1" applyFont="1" applyFill="1" applyBorder="1" applyAlignment="1">
      <alignment horizontal="center" vertical="center" wrapText="1"/>
    </xf>
    <xf numFmtId="165" fontId="7" fillId="4" borderId="32" xfId="1" applyNumberFormat="1" applyFont="1" applyFill="1" applyBorder="1" applyAlignment="1">
      <alignment horizontal="center" vertical="center" wrapText="1"/>
    </xf>
    <xf numFmtId="49" fontId="7" fillId="4" borderId="33" xfId="0" applyNumberFormat="1" applyFont="1" applyFill="1" applyBorder="1" applyAlignment="1">
      <alignment horizontal="left" vertical="center" wrapText="1"/>
    </xf>
    <xf numFmtId="49" fontId="7" fillId="4" borderId="29" xfId="0" applyNumberFormat="1" applyFont="1" applyFill="1" applyBorder="1" applyAlignment="1">
      <alignment horizontal="left" vertical="center" wrapText="1"/>
    </xf>
    <xf numFmtId="49" fontId="7" fillId="4" borderId="32" xfId="0" applyNumberFormat="1" applyFont="1" applyFill="1" applyBorder="1" applyAlignment="1">
      <alignment horizontal="left" vertical="center" wrapText="1"/>
    </xf>
    <xf numFmtId="165" fontId="7" fillId="5" borderId="35" xfId="1" applyNumberFormat="1" applyFont="1" applyFill="1" applyBorder="1" applyAlignment="1">
      <alignment horizontal="left" vertical="center" wrapText="1"/>
    </xf>
    <xf numFmtId="165" fontId="7" fillId="5" borderId="35" xfId="1" applyNumberFormat="1" applyFont="1" applyFill="1" applyBorder="1" applyAlignment="1">
      <alignment vertical="center" wrapText="1"/>
    </xf>
    <xf numFmtId="165" fontId="7" fillId="5" borderId="43" xfId="1" applyNumberFormat="1" applyFont="1" applyFill="1" applyBorder="1" applyAlignment="1">
      <alignment vertical="center" wrapText="1"/>
    </xf>
    <xf numFmtId="3" fontId="7" fillId="0" borderId="35" xfId="3" applyNumberFormat="1" applyFont="1" applyFill="1" applyBorder="1" applyAlignment="1">
      <alignment horizontal="left" vertical="center" wrapText="1"/>
    </xf>
    <xf numFmtId="166" fontId="7" fillId="5" borderId="35" xfId="3" applyNumberFormat="1" applyFont="1" applyFill="1" applyBorder="1" applyAlignment="1">
      <alignment horizontal="center" vertical="center"/>
    </xf>
    <xf numFmtId="166" fontId="7" fillId="0" borderId="35" xfId="3" applyNumberFormat="1" applyFont="1" applyFill="1" applyBorder="1" applyAlignment="1">
      <alignment horizontal="left" vertical="center" wrapText="1"/>
    </xf>
    <xf numFmtId="49" fontId="7" fillId="4" borderId="39" xfId="0" applyNumberFormat="1" applyFont="1" applyFill="1" applyBorder="1" applyAlignment="1">
      <alignment horizontal="left" vertical="center" wrapText="1"/>
    </xf>
    <xf numFmtId="49" fontId="7" fillId="4" borderId="35" xfId="0" applyNumberFormat="1" applyFont="1" applyFill="1" applyBorder="1" applyAlignment="1">
      <alignment horizontal="left" vertical="center" wrapText="1"/>
    </xf>
    <xf numFmtId="49" fontId="7" fillId="4" borderId="38" xfId="0" applyNumberFormat="1" applyFont="1" applyFill="1" applyBorder="1" applyAlignment="1">
      <alignment horizontal="left" vertical="center" wrapText="1"/>
    </xf>
    <xf numFmtId="165" fontId="7" fillId="5" borderId="5" xfId="1" applyNumberFormat="1" applyFont="1" applyFill="1" applyBorder="1" applyAlignment="1">
      <alignment vertical="center" wrapText="1"/>
    </xf>
    <xf numFmtId="165" fontId="7" fillId="5" borderId="10" xfId="1" applyNumberFormat="1" applyFont="1" applyFill="1" applyBorder="1" applyAlignment="1">
      <alignment vertical="center" wrapText="1"/>
    </xf>
    <xf numFmtId="165" fontId="7" fillId="4" borderId="5" xfId="1" applyNumberFormat="1" applyFont="1" applyFill="1" applyBorder="1" applyAlignment="1">
      <alignment horizontal="center" vertical="center" wrapText="1"/>
    </xf>
    <xf numFmtId="165" fontId="7" fillId="4" borderId="8" xfId="1" applyNumberFormat="1" applyFont="1" applyFill="1" applyBorder="1" applyAlignment="1">
      <alignment horizontal="center" vertical="center" wrapText="1"/>
    </xf>
    <xf numFmtId="49" fontId="7" fillId="4" borderId="9" xfId="0" applyNumberFormat="1" applyFont="1" applyFill="1" applyBorder="1" applyAlignment="1">
      <alignment horizontal="left" vertical="center" wrapText="1"/>
    </xf>
    <xf numFmtId="49" fontId="7" fillId="4" borderId="5" xfId="0" applyNumberFormat="1" applyFont="1" applyFill="1" applyBorder="1" applyAlignment="1">
      <alignment horizontal="left" vertical="center" wrapText="1"/>
    </xf>
    <xf numFmtId="49" fontId="7" fillId="4" borderId="8" xfId="0" applyNumberFormat="1" applyFont="1" applyFill="1" applyBorder="1" applyAlignment="1">
      <alignment horizontal="left" vertical="center" wrapText="1"/>
    </xf>
    <xf numFmtId="165" fontId="7" fillId="4" borderId="25" xfId="1" applyNumberFormat="1" applyFont="1" applyFill="1" applyBorder="1" applyAlignment="1">
      <alignment horizontal="center" vertical="center" wrapText="1"/>
    </xf>
    <xf numFmtId="165" fontId="7" fillId="4" borderId="21" xfId="1" applyNumberFormat="1" applyFont="1" applyFill="1" applyBorder="1" applyAlignment="1">
      <alignment horizontal="center" vertical="center" wrapText="1"/>
    </xf>
    <xf numFmtId="165" fontId="7" fillId="4" borderId="24" xfId="1" applyNumberFormat="1" applyFont="1" applyFill="1" applyBorder="1" applyAlignment="1">
      <alignment horizontal="center" vertical="center" wrapText="1"/>
    </xf>
    <xf numFmtId="165" fontId="7" fillId="5" borderId="5" xfId="1" applyNumberFormat="1" applyFont="1" applyFill="1" applyBorder="1" applyAlignment="1">
      <alignment horizontal="left" vertical="center" wrapText="1"/>
    </xf>
    <xf numFmtId="0" fontId="7" fillId="0" borderId="5" xfId="0" applyFont="1" applyBorder="1" applyAlignment="1">
      <alignment horizontal="left" vertical="center" wrapText="1"/>
    </xf>
    <xf numFmtId="166" fontId="7" fillId="5" borderId="5" xfId="0" applyNumberFormat="1" applyFont="1" applyFill="1" applyBorder="1" applyAlignment="1">
      <alignment horizontal="center" vertical="center"/>
    </xf>
    <xf numFmtId="164" fontId="7" fillId="0" borderId="5" xfId="1" applyFont="1" applyBorder="1" applyAlignment="1">
      <alignment vertical="center"/>
    </xf>
    <xf numFmtId="164" fontId="7" fillId="0" borderId="8" xfId="1" applyFont="1" applyBorder="1" applyAlignment="1">
      <alignment vertical="center"/>
    </xf>
    <xf numFmtId="165" fontId="7" fillId="5" borderId="21" xfId="1" applyNumberFormat="1" applyFont="1" applyFill="1" applyBorder="1" applyAlignment="1">
      <alignment horizontal="left" vertical="center" wrapText="1"/>
    </xf>
    <xf numFmtId="165" fontId="7" fillId="5" borderId="21" xfId="1" applyNumberFormat="1" applyFont="1" applyFill="1" applyBorder="1" applyAlignment="1">
      <alignment vertical="center" wrapText="1"/>
    </xf>
    <xf numFmtId="0" fontId="7" fillId="0" borderId="21" xfId="0" applyFont="1" applyBorder="1" applyAlignment="1">
      <alignment horizontal="left" vertical="center" wrapText="1"/>
    </xf>
    <xf numFmtId="166" fontId="7" fillId="5" borderId="21" xfId="0" applyNumberFormat="1" applyFont="1" applyFill="1" applyBorder="1" applyAlignment="1">
      <alignment horizontal="center" vertical="center"/>
    </xf>
    <xf numFmtId="164" fontId="7" fillId="0" borderId="21" xfId="1" applyFont="1" applyBorder="1" applyAlignment="1">
      <alignment vertical="center"/>
    </xf>
    <xf numFmtId="164" fontId="7" fillId="0" borderId="24" xfId="1" applyFont="1" applyBorder="1" applyAlignment="1">
      <alignment vertical="center"/>
    </xf>
    <xf numFmtId="49" fontId="7" fillId="4" borderId="25" xfId="0" applyNumberFormat="1" applyFont="1" applyFill="1" applyBorder="1" applyAlignment="1">
      <alignment horizontal="left" vertical="center" wrapText="1"/>
    </xf>
    <xf numFmtId="49" fontId="7" fillId="4" borderId="21" xfId="0" applyNumberFormat="1" applyFont="1" applyFill="1" applyBorder="1" applyAlignment="1">
      <alignment horizontal="left" vertical="center" wrapText="1"/>
    </xf>
    <xf numFmtId="49" fontId="7" fillId="4" borderId="24" xfId="0" applyNumberFormat="1" applyFont="1" applyFill="1" applyBorder="1" applyAlignment="1">
      <alignment horizontal="left" vertical="center" wrapText="1"/>
    </xf>
    <xf numFmtId="166" fontId="7" fillId="5" borderId="5" xfId="0" applyNumberFormat="1" applyFont="1" applyFill="1" applyBorder="1" applyAlignment="1">
      <alignment vertical="center"/>
    </xf>
    <xf numFmtId="3" fontId="7" fillId="0" borderId="5" xfId="3" applyNumberFormat="1" applyFont="1" applyFill="1" applyBorder="1" applyAlignment="1">
      <alignment horizontal="left" vertical="center" wrapText="1"/>
    </xf>
    <xf numFmtId="164" fontId="7" fillId="0" borderId="5" xfId="1" applyFont="1" applyBorder="1" applyAlignment="1" applyProtection="1">
      <alignment vertical="center"/>
    </xf>
    <xf numFmtId="164" fontId="7" fillId="0" borderId="8" xfId="1" applyFont="1" applyBorder="1" applyAlignment="1" applyProtection="1">
      <alignment vertical="center"/>
    </xf>
    <xf numFmtId="166" fontId="7" fillId="5" borderId="21" xfId="0" applyNumberFormat="1" applyFont="1" applyFill="1" applyBorder="1" applyAlignment="1">
      <alignment vertical="center"/>
    </xf>
    <xf numFmtId="3" fontId="7" fillId="0" borderId="21" xfId="3"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15" fontId="7" fillId="5" borderId="29" xfId="0" applyNumberFormat="1" applyFont="1" applyFill="1" applyBorder="1" applyAlignment="1">
      <alignment horizontal="center" vertical="center" wrapText="1"/>
    </xf>
    <xf numFmtId="15" fontId="7" fillId="5" borderId="35" xfId="0" applyNumberFormat="1" applyFont="1" applyFill="1" applyBorder="1" applyAlignment="1">
      <alignment horizontal="center" vertical="center" wrapText="1"/>
    </xf>
    <xf numFmtId="165" fontId="7" fillId="0" borderId="29" xfId="1" applyNumberFormat="1" applyFont="1" applyFill="1" applyBorder="1" applyAlignment="1">
      <alignment horizontal="center" vertical="center" wrapText="1"/>
    </xf>
    <xf numFmtId="0" fontId="7" fillId="4" borderId="33" xfId="0" applyFont="1" applyFill="1" applyBorder="1" applyAlignment="1">
      <alignment horizontal="left" vertical="center" wrapText="1"/>
    </xf>
    <xf numFmtId="0" fontId="7" fillId="4" borderId="29"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39" xfId="0" applyFont="1" applyFill="1" applyBorder="1" applyAlignment="1">
      <alignment horizontal="left" vertical="center" wrapText="1"/>
    </xf>
    <xf numFmtId="0" fontId="7" fillId="4" borderId="35" xfId="0" applyFont="1" applyFill="1" applyBorder="1" applyAlignment="1">
      <alignment horizontal="left" vertical="center" wrapText="1"/>
    </xf>
    <xf numFmtId="0" fontId="7" fillId="4" borderId="38" xfId="0" applyFont="1" applyFill="1" applyBorder="1" applyAlignment="1">
      <alignment horizontal="left" vertical="center" wrapText="1"/>
    </xf>
    <xf numFmtId="165" fontId="7" fillId="4" borderId="33" xfId="1" applyNumberFormat="1" applyFont="1" applyFill="1" applyBorder="1" applyAlignment="1">
      <alignment horizontal="center" vertical="center" wrapText="1"/>
    </xf>
    <xf numFmtId="165" fontId="7" fillId="4" borderId="9" xfId="1" applyNumberFormat="1"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36" xfId="0" applyFont="1" applyFill="1" applyBorder="1" applyAlignment="1">
      <alignment horizontal="center" vertical="center" wrapText="1"/>
    </xf>
    <xf numFmtId="165" fontId="7" fillId="0" borderId="35" xfId="1" applyNumberFormat="1" applyFont="1" applyFill="1" applyBorder="1" applyAlignment="1">
      <alignment horizontal="center" vertical="center" wrapText="1"/>
    </xf>
    <xf numFmtId="165" fontId="7" fillId="0" borderId="32" xfId="1" applyNumberFormat="1" applyFont="1" applyFill="1" applyBorder="1" applyAlignment="1">
      <alignment horizontal="center" vertical="center" wrapText="1"/>
    </xf>
    <xf numFmtId="165" fontId="7" fillId="0" borderId="38" xfId="1" applyNumberFormat="1" applyFont="1" applyFill="1" applyBorder="1" applyAlignment="1">
      <alignment horizontal="center" vertical="center" wrapText="1"/>
    </xf>
    <xf numFmtId="165" fontId="13" fillId="5" borderId="45" xfId="1" applyNumberFormat="1" applyFont="1" applyFill="1" applyBorder="1" applyAlignment="1">
      <alignment vertical="center"/>
    </xf>
    <xf numFmtId="165" fontId="13" fillId="5" borderId="46" xfId="1" applyNumberFormat="1" applyFont="1" applyFill="1" applyBorder="1" applyAlignment="1">
      <alignment vertical="center"/>
    </xf>
    <xf numFmtId="165" fontId="13" fillId="5" borderId="47" xfId="1" applyNumberFormat="1" applyFont="1" applyFill="1" applyBorder="1" applyAlignment="1">
      <alignment vertical="center"/>
    </xf>
    <xf numFmtId="165" fontId="13" fillId="5" borderId="44" xfId="0" applyNumberFormat="1" applyFont="1" applyFill="1" applyBorder="1"/>
    <xf numFmtId="165" fontId="15" fillId="5" borderId="29" xfId="0" applyNumberFormat="1" applyFont="1" applyFill="1" applyBorder="1" applyAlignment="1">
      <alignment horizontal="center" vertical="center" wrapText="1"/>
    </xf>
    <xf numFmtId="165" fontId="15" fillId="5" borderId="35" xfId="0" applyNumberFormat="1" applyFont="1" applyFill="1" applyBorder="1" applyAlignment="1">
      <alignment horizontal="center" vertical="center" wrapText="1"/>
    </xf>
    <xf numFmtId="164" fontId="15" fillId="5" borderId="31" xfId="1" applyFont="1" applyFill="1" applyBorder="1" applyAlignment="1">
      <alignment horizontal="center" vertical="center"/>
    </xf>
    <xf numFmtId="164" fontId="15" fillId="5" borderId="37" xfId="1" applyFont="1" applyFill="1" applyBorder="1" applyAlignment="1">
      <alignment horizontal="center" vertical="center"/>
    </xf>
    <xf numFmtId="3" fontId="15" fillId="5" borderId="37" xfId="3" applyNumberFormat="1" applyFont="1" applyFill="1" applyBorder="1" applyAlignment="1">
      <alignment horizontal="center" vertical="center"/>
    </xf>
    <xf numFmtId="0" fontId="15" fillId="5" borderId="7" xfId="0" applyFont="1" applyFill="1" applyBorder="1" applyAlignment="1">
      <alignment vertical="center"/>
    </xf>
    <xf numFmtId="0" fontId="15" fillId="5" borderId="23" xfId="0" applyFont="1" applyFill="1" applyBorder="1" applyAlignment="1">
      <alignment vertical="center"/>
    </xf>
    <xf numFmtId="0" fontId="15" fillId="5" borderId="7" xfId="0" applyFont="1" applyFill="1" applyBorder="1" applyAlignment="1" applyProtection="1">
      <alignment vertical="center"/>
    </xf>
    <xf numFmtId="0" fontId="7" fillId="5" borderId="35" xfId="0" applyFont="1" applyFill="1" applyBorder="1" applyAlignment="1">
      <alignment vertical="center" wrapText="1"/>
    </xf>
    <xf numFmtId="167" fontId="7" fillId="0" borderId="35" xfId="2" applyNumberFormat="1" applyFont="1" applyBorder="1" applyAlignment="1">
      <alignment vertical="center" wrapText="1"/>
    </xf>
    <xf numFmtId="167" fontId="7" fillId="5" borderId="35" xfId="2" applyNumberFormat="1" applyFont="1" applyFill="1" applyBorder="1" applyAlignment="1">
      <alignment vertical="center" wrapText="1"/>
    </xf>
    <xf numFmtId="0" fontId="7" fillId="5" borderId="35" xfId="0" applyFont="1" applyFill="1" applyBorder="1" applyAlignment="1">
      <alignment horizontal="left" vertical="center" wrapText="1"/>
    </xf>
    <xf numFmtId="0" fontId="7" fillId="4"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9" fontId="7" fillId="4" borderId="29" xfId="2" applyFont="1" applyFill="1" applyBorder="1" applyAlignment="1">
      <alignment horizontal="center" vertical="center" wrapText="1"/>
    </xf>
    <xf numFmtId="0" fontId="16" fillId="5" borderId="17"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7" fillId="5" borderId="29" xfId="0" applyFont="1" applyFill="1" applyBorder="1" applyAlignment="1">
      <alignment vertical="center" wrapText="1"/>
    </xf>
    <xf numFmtId="167" fontId="7" fillId="0" borderId="29" xfId="2" applyNumberFormat="1" applyFont="1" applyBorder="1" applyAlignment="1">
      <alignment vertical="center" wrapText="1"/>
    </xf>
    <xf numFmtId="167" fontId="7" fillId="5" borderId="29" xfId="2" applyNumberFormat="1" applyFont="1" applyFill="1" applyBorder="1" applyAlignment="1">
      <alignment vertical="center" wrapText="1"/>
    </xf>
    <xf numFmtId="0" fontId="16" fillId="5" borderId="22" xfId="0" applyFont="1" applyFill="1" applyBorder="1" applyAlignment="1">
      <alignment horizontal="center" vertical="center" wrapText="1"/>
    </xf>
    <xf numFmtId="0" fontId="16" fillId="0" borderId="22" xfId="0" applyFont="1" applyFill="1" applyBorder="1" applyAlignment="1">
      <alignment horizontal="center" vertical="center" wrapText="1"/>
    </xf>
    <xf numFmtId="165" fontId="13" fillId="4" borderId="48" xfId="1" applyNumberFormat="1" applyFont="1" applyFill="1" applyBorder="1" applyAlignment="1">
      <alignment vertical="center" wrapText="1"/>
    </xf>
    <xf numFmtId="0" fontId="12"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vertical="center" wrapText="1"/>
    </xf>
    <xf numFmtId="0" fontId="10" fillId="11" borderId="10" xfId="0" applyFont="1" applyFill="1" applyBorder="1" applyAlignment="1">
      <alignment horizontal="center" vertical="center"/>
    </xf>
    <xf numFmtId="0" fontId="10" fillId="11" borderId="11" xfId="0" applyFont="1" applyFill="1" applyBorder="1" applyAlignment="1">
      <alignment horizontal="center" vertical="center"/>
    </xf>
    <xf numFmtId="0" fontId="10" fillId="11" borderId="7" xfId="0" applyFont="1" applyFill="1" applyBorder="1" applyAlignment="1">
      <alignment horizontal="center" vertical="center"/>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0" fillId="2" borderId="5" xfId="0" applyFill="1" applyBorder="1" applyAlignment="1">
      <alignment horizontal="left" vertical="center"/>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11" fillId="0" borderId="0" xfId="0" applyFont="1" applyAlignment="1">
      <alignment horizontal="left" vertical="center"/>
    </xf>
    <xf numFmtId="0" fontId="10" fillId="10"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11" fillId="2" borderId="0" xfId="0" applyFont="1" applyFill="1" applyAlignment="1">
      <alignment horizontal="left" vertical="center"/>
    </xf>
    <xf numFmtId="0" fontId="11" fillId="8" borderId="0" xfId="0" applyFont="1" applyFill="1" applyAlignment="1">
      <alignment horizontal="left" vertical="center"/>
    </xf>
    <xf numFmtId="0" fontId="11" fillId="9" borderId="0" xfId="0" applyFont="1" applyFill="1" applyAlignment="1">
      <alignment horizontal="left" vertical="center"/>
    </xf>
    <xf numFmtId="0" fontId="2" fillId="2" borderId="0" xfId="0" applyFont="1" applyFill="1" applyAlignment="1">
      <alignment horizontal="left" vertical="center"/>
    </xf>
    <xf numFmtId="0" fontId="2" fillId="8" borderId="0" xfId="0" applyFont="1" applyFill="1" applyAlignment="1">
      <alignment horizontal="left" vertical="center"/>
    </xf>
    <xf numFmtId="0" fontId="2" fillId="9" borderId="0" xfId="0" applyFont="1" applyFill="1" applyAlignment="1">
      <alignment horizontal="left" vertical="center"/>
    </xf>
    <xf numFmtId="0" fontId="11" fillId="2" borderId="0" xfId="0" applyFont="1" applyFill="1" applyAlignment="1">
      <alignment horizontal="left" vertical="center" wrapText="1"/>
    </xf>
    <xf numFmtId="0" fontId="10" fillId="7" borderId="0" xfId="0" applyFont="1" applyFill="1" applyAlignment="1">
      <alignment horizontal="center" vertical="center"/>
    </xf>
    <xf numFmtId="0" fontId="3" fillId="2"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6" borderId="0" xfId="0" applyFont="1" applyFill="1" applyAlignment="1">
      <alignment horizontal="center" vertical="center"/>
    </xf>
    <xf numFmtId="3" fontId="7" fillId="0" borderId="30" xfId="3" applyNumberFormat="1" applyFont="1" applyFill="1" applyBorder="1" applyAlignment="1">
      <alignment horizontal="left" vertical="center" wrapText="1"/>
    </xf>
    <xf numFmtId="3" fontId="7" fillId="0" borderId="16" xfId="3" applyNumberFormat="1" applyFont="1" applyFill="1" applyBorder="1" applyAlignment="1">
      <alignment horizontal="left" vertical="center" wrapText="1"/>
    </xf>
    <xf numFmtId="0" fontId="7" fillId="0" borderId="27" xfId="0" applyFont="1" applyFill="1" applyBorder="1" applyAlignment="1">
      <alignment horizontal="left" vertical="center" wrapText="1"/>
    </xf>
    <xf numFmtId="0" fontId="7" fillId="0" borderId="34"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17" xfId="0" applyFont="1" applyFill="1" applyBorder="1" applyAlignment="1">
      <alignment horizontal="left" vertical="center" wrapText="1"/>
    </xf>
    <xf numFmtId="167" fontId="7" fillId="0" borderId="28" xfId="2" applyNumberFormat="1" applyFont="1" applyFill="1" applyBorder="1" applyAlignment="1">
      <alignment horizontal="center" vertical="center" wrapText="1"/>
    </xf>
    <xf numFmtId="167" fontId="7" fillId="0" borderId="17" xfId="2" applyNumberFormat="1" applyFont="1" applyFill="1" applyBorder="1" applyAlignment="1">
      <alignment horizontal="center" vertical="center" wrapText="1"/>
    </xf>
    <xf numFmtId="167" fontId="7" fillId="5" borderId="28" xfId="2" applyNumberFormat="1" applyFont="1" applyFill="1" applyBorder="1" applyAlignment="1">
      <alignment horizontal="center" vertical="center" wrapText="1"/>
    </xf>
    <xf numFmtId="167" fontId="7" fillId="5" borderId="17" xfId="2" applyNumberFormat="1"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17" xfId="0" applyFont="1" applyFill="1" applyBorder="1" applyAlignment="1">
      <alignment horizontal="center" vertical="center" wrapText="1"/>
    </xf>
    <xf numFmtId="165" fontId="7" fillId="0" borderId="28" xfId="1" applyNumberFormat="1" applyFont="1" applyFill="1" applyBorder="1" applyAlignment="1">
      <alignment horizontal="center" vertical="center" wrapText="1"/>
    </xf>
    <xf numFmtId="165" fontId="7" fillId="0" borderId="17" xfId="1" applyNumberFormat="1" applyFont="1" applyFill="1" applyBorder="1" applyAlignment="1">
      <alignment horizontal="center" vertical="center" wrapText="1"/>
    </xf>
    <xf numFmtId="165" fontId="7" fillId="2" borderId="28" xfId="1" applyNumberFormat="1" applyFont="1" applyFill="1" applyBorder="1" applyAlignment="1">
      <alignment horizontal="center" vertical="center" wrapText="1"/>
    </xf>
    <xf numFmtId="165" fontId="7" fillId="2" borderId="17" xfId="1" applyNumberFormat="1" applyFont="1" applyFill="1" applyBorder="1" applyAlignment="1">
      <alignment horizontal="center" vertical="center" wrapText="1"/>
    </xf>
    <xf numFmtId="0" fontId="7" fillId="0" borderId="28"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28" xfId="1" applyNumberFormat="1" applyFont="1" applyFill="1" applyBorder="1" applyAlignment="1">
      <alignment horizontal="center" vertical="center" wrapText="1"/>
    </xf>
    <xf numFmtId="0" fontId="7" fillId="0" borderId="17" xfId="1" applyNumberFormat="1" applyFont="1" applyFill="1" applyBorder="1" applyAlignment="1">
      <alignment horizontal="center" vertical="center" wrapText="1"/>
    </xf>
    <xf numFmtId="10" fontId="7" fillId="0" borderId="28" xfId="0" applyNumberFormat="1" applyFont="1" applyFill="1" applyBorder="1" applyAlignment="1">
      <alignment horizontal="center" vertical="center" wrapText="1"/>
    </xf>
    <xf numFmtId="10" fontId="7" fillId="0" borderId="17" xfId="0" applyNumberFormat="1" applyFont="1" applyFill="1" applyBorder="1" applyAlignment="1">
      <alignment horizontal="center" vertical="center" wrapText="1"/>
    </xf>
    <xf numFmtId="10" fontId="7" fillId="0" borderId="28" xfId="1" applyNumberFormat="1" applyFont="1" applyFill="1" applyBorder="1" applyAlignment="1">
      <alignment horizontal="center" vertical="center" wrapText="1"/>
    </xf>
    <xf numFmtId="10" fontId="7" fillId="0" borderId="17" xfId="1" applyNumberFormat="1" applyFont="1" applyFill="1" applyBorder="1" applyAlignment="1">
      <alignment horizontal="center" vertical="center" wrapText="1"/>
    </xf>
    <xf numFmtId="0" fontId="7" fillId="0" borderId="28" xfId="2" applyNumberFormat="1" applyFont="1" applyFill="1" applyBorder="1" applyAlignment="1">
      <alignment horizontal="center" vertical="center" wrapText="1"/>
    </xf>
    <xf numFmtId="0" fontId="7" fillId="0" borderId="17" xfId="2" applyNumberFormat="1" applyFont="1" applyFill="1" applyBorder="1" applyAlignment="1">
      <alignment horizontal="center" vertical="center" wrapText="1"/>
    </xf>
    <xf numFmtId="0" fontId="7" fillId="5" borderId="28" xfId="2" applyNumberFormat="1" applyFont="1" applyFill="1" applyBorder="1" applyAlignment="1">
      <alignment horizontal="center" vertical="center" wrapText="1"/>
    </xf>
    <xf numFmtId="0" fontId="7" fillId="5" borderId="17" xfId="2" applyNumberFormat="1" applyFont="1" applyFill="1" applyBorder="1" applyAlignment="1">
      <alignment horizontal="center" vertical="center" wrapText="1"/>
    </xf>
    <xf numFmtId="0" fontId="7" fillId="7" borderId="27" xfId="0" applyFont="1" applyFill="1" applyBorder="1" applyAlignment="1">
      <alignment horizontal="left" vertical="center" wrapText="1"/>
    </xf>
    <xf numFmtId="0" fontId="7" fillId="7" borderId="34" xfId="0" applyFont="1" applyFill="1" applyBorder="1" applyAlignment="1">
      <alignment horizontal="left" vertical="center" wrapText="1"/>
    </xf>
    <xf numFmtId="0" fontId="7" fillId="7" borderId="40"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5" borderId="22" xfId="0" applyFont="1" applyFill="1" applyBorder="1" applyAlignment="1">
      <alignment horizontal="left" vertical="center" wrapText="1"/>
    </xf>
    <xf numFmtId="167" fontId="7" fillId="0" borderId="22" xfId="2" applyNumberFormat="1" applyFont="1" applyFill="1" applyBorder="1" applyAlignment="1">
      <alignment horizontal="center" vertical="center" wrapText="1"/>
    </xf>
    <xf numFmtId="167" fontId="7" fillId="5" borderId="22" xfId="2" applyNumberFormat="1" applyFont="1" applyFill="1" applyBorder="1" applyAlignment="1">
      <alignment horizontal="center" vertical="center" wrapText="1"/>
    </xf>
    <xf numFmtId="0" fontId="7" fillId="7" borderId="28" xfId="0" applyFont="1" applyFill="1" applyBorder="1" applyAlignment="1">
      <alignment horizontal="left" vertical="center" wrapText="1"/>
    </xf>
    <xf numFmtId="0" fontId="7" fillId="7" borderId="17" xfId="0" applyFont="1" applyFill="1" applyBorder="1" applyAlignment="1">
      <alignment horizontal="left" vertical="center" wrapText="1"/>
    </xf>
    <xf numFmtId="3" fontId="7" fillId="0" borderId="20" xfId="3" applyNumberFormat="1" applyFont="1" applyFill="1" applyBorder="1" applyAlignment="1">
      <alignment horizontal="left" vertical="center" wrapText="1"/>
    </xf>
    <xf numFmtId="0" fontId="7" fillId="0" borderId="22" xfId="0" applyFont="1" applyFill="1" applyBorder="1" applyAlignment="1">
      <alignment horizontal="center" vertical="center" wrapText="1"/>
    </xf>
    <xf numFmtId="165" fontId="7" fillId="0" borderId="22" xfId="1" applyNumberFormat="1" applyFont="1" applyFill="1" applyBorder="1" applyAlignment="1">
      <alignment horizontal="center" vertical="center" wrapText="1"/>
    </xf>
    <xf numFmtId="0" fontId="7" fillId="7" borderId="22" xfId="0" applyFont="1" applyFill="1" applyBorder="1" applyAlignment="1">
      <alignment horizontal="left" vertical="center" wrapText="1"/>
    </xf>
    <xf numFmtId="1" fontId="7" fillId="0" borderId="28" xfId="1" applyNumberFormat="1" applyFont="1" applyFill="1" applyBorder="1" applyAlignment="1">
      <alignment horizontal="center" vertical="center"/>
    </xf>
    <xf numFmtId="1" fontId="7" fillId="0" borderId="17" xfId="1" applyNumberFormat="1" applyFont="1" applyFill="1" applyBorder="1" applyAlignment="1">
      <alignment horizontal="center" vertical="center"/>
    </xf>
    <xf numFmtId="1" fontId="7" fillId="0" borderId="22" xfId="1" applyNumberFormat="1" applyFont="1" applyFill="1" applyBorder="1" applyAlignment="1">
      <alignment horizontal="center" vertical="center"/>
    </xf>
    <xf numFmtId="1" fontId="7" fillId="0" borderId="28" xfId="0" applyNumberFormat="1" applyFont="1" applyFill="1" applyBorder="1" applyAlignment="1">
      <alignment horizontal="center" vertical="center" wrapText="1"/>
    </xf>
    <xf numFmtId="1" fontId="7" fillId="0" borderId="17" xfId="0" applyNumberFormat="1" applyFont="1" applyFill="1" applyBorder="1" applyAlignment="1">
      <alignment horizontal="center" vertical="center" wrapText="1"/>
    </xf>
    <xf numFmtId="1" fontId="7" fillId="0" borderId="22" xfId="0" applyNumberFormat="1" applyFont="1" applyFill="1" applyBorder="1" applyAlignment="1">
      <alignment horizontal="center" vertical="center" wrapText="1"/>
    </xf>
    <xf numFmtId="0" fontId="7" fillId="0" borderId="40" xfId="0" applyFont="1" applyFill="1" applyBorder="1" applyAlignment="1">
      <alignment horizontal="left" vertical="center" wrapText="1"/>
    </xf>
    <xf numFmtId="165" fontId="7" fillId="5" borderId="28" xfId="1" applyNumberFormat="1" applyFont="1" applyFill="1" applyBorder="1" applyAlignment="1">
      <alignment horizontal="center" vertical="center" wrapText="1"/>
    </xf>
    <xf numFmtId="165" fontId="7" fillId="5" borderId="17" xfId="1" applyNumberFormat="1" applyFont="1" applyFill="1" applyBorder="1" applyAlignment="1">
      <alignment horizontal="center" vertical="center" wrapText="1"/>
    </xf>
    <xf numFmtId="165" fontId="7" fillId="5" borderId="22" xfId="1" applyNumberFormat="1" applyFont="1" applyFill="1" applyBorder="1" applyAlignment="1">
      <alignment horizontal="center" vertical="center" wrapText="1"/>
    </xf>
    <xf numFmtId="1" fontId="7" fillId="0" borderId="28" xfId="0" applyNumberFormat="1" applyFont="1" applyFill="1" applyBorder="1" applyAlignment="1">
      <alignment horizontal="center" vertical="center"/>
    </xf>
    <xf numFmtId="1" fontId="7" fillId="0" borderId="17" xfId="0" applyNumberFormat="1" applyFont="1" applyFill="1" applyBorder="1" applyAlignment="1">
      <alignment horizontal="center" vertical="center"/>
    </xf>
    <xf numFmtId="1" fontId="7" fillId="0" borderId="22" xfId="0" applyNumberFormat="1" applyFont="1" applyFill="1" applyBorder="1" applyAlignment="1">
      <alignment horizontal="center" vertical="center"/>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7"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3" fontId="7" fillId="0" borderId="28" xfId="3" applyNumberFormat="1" applyFont="1" applyFill="1" applyBorder="1" applyAlignment="1">
      <alignment horizontal="left" vertical="center" wrapText="1"/>
    </xf>
    <xf numFmtId="3" fontId="7" fillId="0" borderId="17" xfId="3" applyNumberFormat="1" applyFont="1" applyFill="1" applyBorder="1" applyAlignment="1">
      <alignment horizontal="left" vertical="center" wrapText="1"/>
    </xf>
    <xf numFmtId="3" fontId="7" fillId="0" borderId="22" xfId="3" applyNumberFormat="1" applyFont="1" applyFill="1" applyBorder="1" applyAlignment="1">
      <alignment horizontal="left" vertical="center" wrapText="1"/>
    </xf>
    <xf numFmtId="165" fontId="7" fillId="5" borderId="41" xfId="1" applyNumberFormat="1" applyFont="1" applyFill="1" applyBorder="1" applyAlignment="1">
      <alignment horizontal="center" vertical="center" wrapText="1"/>
    </xf>
    <xf numFmtId="165" fontId="7" fillId="5" borderId="36" xfId="1" applyNumberFormat="1" applyFont="1" applyFill="1" applyBorder="1" applyAlignment="1">
      <alignment horizontal="center" vertical="center" wrapText="1"/>
    </xf>
    <xf numFmtId="165" fontId="7" fillId="5" borderId="26" xfId="1" applyNumberFormat="1" applyFont="1" applyFill="1" applyBorder="1" applyAlignment="1">
      <alignment horizontal="center" vertical="center" wrapText="1"/>
    </xf>
    <xf numFmtId="166" fontId="7" fillId="5" borderId="28" xfId="3" applyNumberFormat="1" applyFont="1" applyFill="1" applyBorder="1" applyAlignment="1">
      <alignment horizontal="center" vertical="center"/>
    </xf>
    <xf numFmtId="166" fontId="7" fillId="5" borderId="17" xfId="3" applyNumberFormat="1" applyFont="1" applyFill="1" applyBorder="1" applyAlignment="1">
      <alignment horizontal="center" vertical="center"/>
    </xf>
    <xf numFmtId="166" fontId="7" fillId="5" borderId="22" xfId="3" applyNumberFormat="1" applyFont="1" applyFill="1" applyBorder="1" applyAlignment="1">
      <alignment horizontal="center" vertical="center"/>
    </xf>
    <xf numFmtId="166" fontId="7" fillId="0" borderId="28" xfId="3" applyNumberFormat="1" applyFont="1" applyFill="1" applyBorder="1" applyAlignment="1">
      <alignment horizontal="left" vertical="center" wrapText="1"/>
    </xf>
    <xf numFmtId="166" fontId="7" fillId="0" borderId="17" xfId="3" applyNumberFormat="1" applyFont="1" applyFill="1" applyBorder="1" applyAlignment="1">
      <alignment horizontal="left" vertical="center" wrapText="1"/>
    </xf>
    <xf numFmtId="166" fontId="7" fillId="0" borderId="22" xfId="3" applyNumberFormat="1" applyFont="1" applyFill="1" applyBorder="1" applyAlignment="1">
      <alignment horizontal="left" vertical="center" wrapText="1"/>
    </xf>
    <xf numFmtId="164" fontId="15" fillId="5" borderId="28" xfId="1" applyFont="1" applyFill="1" applyBorder="1" applyAlignment="1">
      <alignment horizontal="center" vertical="center"/>
    </xf>
    <xf numFmtId="164" fontId="15" fillId="5" borderId="17" xfId="1" applyFont="1" applyFill="1" applyBorder="1" applyAlignment="1">
      <alignment horizontal="center" vertical="center"/>
    </xf>
    <xf numFmtId="164" fontId="15" fillId="5" borderId="22" xfId="1" applyFont="1" applyFill="1" applyBorder="1" applyAlignment="1">
      <alignment horizontal="center" vertical="center"/>
    </xf>
    <xf numFmtId="164" fontId="7" fillId="0" borderId="28" xfId="1" applyFont="1" applyFill="1" applyBorder="1" applyAlignment="1">
      <alignment horizontal="center" vertical="center"/>
    </xf>
    <xf numFmtId="164" fontId="7" fillId="0" borderId="17" xfId="1" applyFont="1" applyFill="1" applyBorder="1" applyAlignment="1">
      <alignment horizontal="center" vertical="center"/>
    </xf>
    <xf numFmtId="164" fontId="7" fillId="0" borderId="22" xfId="1" applyFont="1" applyFill="1" applyBorder="1" applyAlignment="1">
      <alignment horizontal="center" vertical="center"/>
    </xf>
    <xf numFmtId="164" fontId="7" fillId="0" borderId="41" xfId="1" applyFont="1" applyFill="1" applyBorder="1" applyAlignment="1">
      <alignment horizontal="center" vertical="center"/>
    </xf>
    <xf numFmtId="164" fontId="7" fillId="0" borderId="36" xfId="1" applyFont="1" applyFill="1" applyBorder="1" applyAlignment="1">
      <alignment horizontal="center" vertical="center"/>
    </xf>
    <xf numFmtId="164" fontId="7" fillId="0" borderId="26" xfId="1" applyFont="1" applyFill="1" applyBorder="1" applyAlignment="1">
      <alignment horizontal="center" vertical="center"/>
    </xf>
    <xf numFmtId="165" fontId="7" fillId="4" borderId="16" xfId="1" applyNumberFormat="1" applyFont="1" applyFill="1" applyBorder="1" applyAlignment="1">
      <alignment horizontal="center" vertical="center" wrapText="1"/>
    </xf>
    <xf numFmtId="165" fontId="7" fillId="4" borderId="20" xfId="1" applyNumberFormat="1" applyFont="1" applyFill="1" applyBorder="1" applyAlignment="1">
      <alignment horizontal="center" vertical="center" wrapText="1"/>
    </xf>
    <xf numFmtId="165" fontId="7" fillId="4" borderId="17" xfId="1" applyNumberFormat="1" applyFont="1" applyFill="1" applyBorder="1" applyAlignment="1">
      <alignment horizontal="center" vertical="center" wrapText="1"/>
    </xf>
    <xf numFmtId="165" fontId="7" fillId="4" borderId="22" xfId="1" applyNumberFormat="1" applyFont="1" applyFill="1" applyBorder="1" applyAlignment="1">
      <alignment horizontal="center" vertical="center" wrapText="1"/>
    </xf>
    <xf numFmtId="165" fontId="7" fillId="4" borderId="41" xfId="1" applyNumberFormat="1" applyFont="1" applyFill="1" applyBorder="1" applyAlignment="1">
      <alignment horizontal="center" vertical="center" wrapText="1"/>
    </xf>
    <xf numFmtId="165" fontId="7" fillId="4" borderId="36" xfId="1" applyNumberFormat="1" applyFont="1" applyFill="1" applyBorder="1" applyAlignment="1">
      <alignment horizontal="center" vertical="center" wrapText="1"/>
    </xf>
    <xf numFmtId="165" fontId="7" fillId="4" borderId="26" xfId="1" applyNumberFormat="1" applyFont="1" applyFill="1" applyBorder="1" applyAlignment="1">
      <alignment horizontal="center" vertical="center" wrapText="1"/>
    </xf>
    <xf numFmtId="165" fontId="7" fillId="4" borderId="30" xfId="1" applyNumberFormat="1" applyFont="1" applyFill="1" applyBorder="1" applyAlignment="1">
      <alignment horizontal="center" vertical="center" wrapText="1"/>
    </xf>
    <xf numFmtId="165" fontId="7" fillId="4" borderId="28" xfId="1" applyNumberFormat="1" applyFont="1" applyFill="1" applyBorder="1" applyAlignment="1">
      <alignment horizontal="center" vertical="center" wrapText="1"/>
    </xf>
    <xf numFmtId="49" fontId="7" fillId="4" borderId="30" xfId="0" applyNumberFormat="1"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49" fontId="7" fillId="4" borderId="28" xfId="0" applyNumberFormat="1" applyFont="1" applyFill="1" applyBorder="1" applyAlignment="1">
      <alignment horizontal="center" vertical="center" wrapText="1"/>
    </xf>
    <xf numFmtId="49" fontId="7" fillId="4" borderId="17" xfId="0" applyNumberFormat="1" applyFont="1" applyFill="1" applyBorder="1" applyAlignment="1">
      <alignment horizontal="center" vertical="center" wrapText="1"/>
    </xf>
    <xf numFmtId="49" fontId="7" fillId="4" borderId="22" xfId="0" applyNumberFormat="1" applyFont="1" applyFill="1" applyBorder="1" applyAlignment="1">
      <alignment horizontal="center" vertical="center" wrapText="1"/>
    </xf>
    <xf numFmtId="49" fontId="7" fillId="4" borderId="41" xfId="0" applyNumberFormat="1" applyFont="1" applyFill="1" applyBorder="1" applyAlignment="1">
      <alignment horizontal="center" vertical="center" wrapText="1"/>
    </xf>
    <xf numFmtId="49" fontId="7" fillId="4" borderId="36" xfId="0" applyNumberFormat="1" applyFont="1" applyFill="1" applyBorder="1" applyAlignment="1">
      <alignment horizontal="center" vertical="center" wrapText="1"/>
    </xf>
    <xf numFmtId="49" fontId="7" fillId="4" borderId="26" xfId="0" applyNumberFormat="1" applyFont="1" applyFill="1" applyBorder="1" applyAlignment="1">
      <alignment horizontal="center" vertical="center" wrapText="1"/>
    </xf>
    <xf numFmtId="0" fontId="7" fillId="0" borderId="3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9" xfId="0" applyFont="1" applyFill="1" applyBorder="1" applyAlignment="1">
      <alignment horizontal="left" vertical="center" wrapText="1"/>
    </xf>
    <xf numFmtId="0" fontId="14" fillId="0" borderId="30" xfId="0" applyFont="1" applyFill="1" applyBorder="1" applyAlignment="1">
      <alignment horizontal="left" vertical="center" wrapText="1"/>
    </xf>
    <xf numFmtId="0" fontId="14" fillId="0" borderId="16"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5" borderId="35" xfId="0" applyFont="1" applyFill="1" applyBorder="1" applyAlignment="1">
      <alignment horizontal="left" vertical="center" wrapText="1"/>
    </xf>
    <xf numFmtId="0" fontId="7" fillId="0" borderId="35" xfId="0" applyFont="1" applyFill="1" applyBorder="1" applyAlignment="1">
      <alignment horizontal="center" vertical="center" wrapText="1"/>
    </xf>
    <xf numFmtId="49" fontId="7" fillId="4" borderId="41" xfId="0" applyNumberFormat="1" applyFont="1" applyFill="1" applyBorder="1" applyAlignment="1">
      <alignment horizontal="left" vertical="center" wrapText="1"/>
    </xf>
    <xf numFmtId="49" fontId="7" fillId="4" borderId="36" xfId="0" applyNumberFormat="1" applyFont="1" applyFill="1" applyBorder="1" applyAlignment="1">
      <alignment horizontal="left" vertical="center" wrapText="1"/>
    </xf>
    <xf numFmtId="49" fontId="7" fillId="4" borderId="26" xfId="0" applyNumberFormat="1" applyFont="1" applyFill="1" applyBorder="1" applyAlignment="1">
      <alignment horizontal="left" vertical="center" wrapText="1"/>
    </xf>
    <xf numFmtId="0" fontId="7" fillId="4" borderId="41" xfId="0" applyFont="1" applyFill="1" applyBorder="1" applyAlignment="1">
      <alignment horizontal="left" vertical="center" wrapText="1"/>
    </xf>
    <xf numFmtId="0" fontId="7" fillId="4" borderId="36" xfId="0" applyFont="1" applyFill="1" applyBorder="1" applyAlignment="1">
      <alignment horizontal="left" vertical="center" wrapText="1"/>
    </xf>
    <xf numFmtId="0" fontId="7" fillId="4" borderId="26" xfId="0" applyFont="1" applyFill="1" applyBorder="1" applyAlignment="1">
      <alignment horizontal="left" vertical="center" wrapText="1"/>
    </xf>
    <xf numFmtId="49" fontId="7" fillId="4" borderId="28" xfId="0" applyNumberFormat="1" applyFont="1" applyFill="1" applyBorder="1" applyAlignment="1">
      <alignment horizontal="left" vertical="center" wrapText="1"/>
    </xf>
    <xf numFmtId="49" fontId="7" fillId="4" borderId="17" xfId="0" applyNumberFormat="1" applyFont="1" applyFill="1" applyBorder="1" applyAlignment="1">
      <alignment horizontal="left" vertical="center" wrapText="1"/>
    </xf>
    <xf numFmtId="49" fontId="7" fillId="4" borderId="22" xfId="0" applyNumberFormat="1" applyFont="1" applyFill="1" applyBorder="1" applyAlignment="1">
      <alignment horizontal="left" vertical="center" wrapText="1"/>
    </xf>
  </cellXfs>
  <cellStyles count="5">
    <cellStyle name="Millares" xfId="1" builtinId="3"/>
    <cellStyle name="Millares 2" xfId="3"/>
    <cellStyle name="Normal" xfId="0" builtinId="0"/>
    <cellStyle name="Normal 2 2" xfId="4"/>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workbookViewId="0">
      <selection activeCell="A9" sqref="A9:L9"/>
    </sheetView>
  </sheetViews>
  <sheetFormatPr baseColWidth="10" defaultColWidth="11.44140625" defaultRowHeight="14.4" x14ac:dyDescent="0.3"/>
  <cols>
    <col min="1" max="1" width="14.6640625" style="11" customWidth="1"/>
    <col min="2" max="2" width="15.6640625" style="11" customWidth="1"/>
    <col min="3" max="3" width="15.88671875" style="11" customWidth="1"/>
    <col min="4" max="4" width="15.6640625" style="11" customWidth="1"/>
    <col min="5" max="12" width="14.6640625" style="11" customWidth="1"/>
    <col min="13" max="16384" width="11.44140625" style="11"/>
  </cols>
  <sheetData>
    <row r="1" spans="1:12" x14ac:dyDescent="0.3">
      <c r="A1" s="188" t="s">
        <v>135</v>
      </c>
      <c r="B1" s="188"/>
      <c r="C1" s="188"/>
      <c r="D1" s="188"/>
      <c r="E1" s="188"/>
      <c r="F1" s="188"/>
      <c r="G1" s="188"/>
      <c r="H1" s="188"/>
      <c r="I1" s="188"/>
      <c r="J1" s="188"/>
      <c r="K1" s="188"/>
      <c r="L1" s="188"/>
    </row>
    <row r="3" spans="1:12" x14ac:dyDescent="0.3">
      <c r="A3" s="184" t="s">
        <v>136</v>
      </c>
      <c r="B3" s="184"/>
      <c r="C3" s="184"/>
      <c r="D3" s="184"/>
      <c r="E3" s="184"/>
      <c r="F3" s="184"/>
      <c r="G3" s="184"/>
      <c r="H3" s="184"/>
      <c r="I3" s="184"/>
      <c r="J3" s="184"/>
      <c r="K3" s="184"/>
      <c r="L3" s="184"/>
    </row>
    <row r="4" spans="1:12" ht="40.5" customHeight="1" x14ac:dyDescent="0.3">
      <c r="A4" s="149" t="s">
        <v>137</v>
      </c>
      <c r="B4" s="149"/>
      <c r="C4" s="149"/>
      <c r="D4" s="149"/>
      <c r="E4" s="149"/>
      <c r="F4" s="149"/>
      <c r="G4" s="149"/>
      <c r="H4" s="149"/>
      <c r="I4" s="149"/>
      <c r="J4" s="149"/>
      <c r="K4" s="149"/>
      <c r="L4" s="149"/>
    </row>
    <row r="6" spans="1:12" x14ac:dyDescent="0.3">
      <c r="A6" s="184" t="s">
        <v>138</v>
      </c>
      <c r="B6" s="184"/>
      <c r="C6" s="184"/>
      <c r="D6" s="184"/>
      <c r="E6" s="184"/>
      <c r="F6" s="184"/>
      <c r="G6" s="184"/>
      <c r="H6" s="184"/>
      <c r="I6" s="184"/>
      <c r="J6" s="184"/>
      <c r="K6" s="184"/>
      <c r="L6" s="184"/>
    </row>
    <row r="7" spans="1:12" ht="75" customHeight="1" x14ac:dyDescent="0.3">
      <c r="A7" s="149" t="s">
        <v>139</v>
      </c>
      <c r="B7" s="149"/>
      <c r="C7" s="149"/>
      <c r="D7" s="149"/>
      <c r="E7" s="149"/>
      <c r="F7" s="149"/>
      <c r="G7" s="149"/>
      <c r="H7" s="149"/>
      <c r="I7" s="149"/>
      <c r="J7" s="149"/>
      <c r="K7" s="149"/>
      <c r="L7" s="149"/>
    </row>
    <row r="9" spans="1:12" x14ac:dyDescent="0.3">
      <c r="A9" s="184" t="s">
        <v>140</v>
      </c>
      <c r="B9" s="184"/>
      <c r="C9" s="184"/>
      <c r="D9" s="184"/>
      <c r="E9" s="184"/>
      <c r="F9" s="184"/>
      <c r="G9" s="184"/>
      <c r="H9" s="184"/>
      <c r="I9" s="184"/>
      <c r="J9" s="184"/>
      <c r="K9" s="184"/>
      <c r="L9" s="184"/>
    </row>
    <row r="10" spans="1:12" ht="59.25" customHeight="1" x14ac:dyDescent="0.3">
      <c r="A10" s="149" t="s">
        <v>141</v>
      </c>
      <c r="B10" s="149"/>
      <c r="C10" s="149"/>
      <c r="D10" s="149"/>
      <c r="E10" s="149"/>
      <c r="F10" s="149"/>
      <c r="G10" s="149"/>
      <c r="H10" s="149"/>
      <c r="I10" s="149"/>
      <c r="J10" s="149"/>
      <c r="K10" s="149"/>
      <c r="L10" s="149"/>
    </row>
    <row r="12" spans="1:12" x14ac:dyDescent="0.3">
      <c r="A12" s="184" t="s">
        <v>142</v>
      </c>
      <c r="B12" s="184"/>
      <c r="C12" s="184"/>
      <c r="D12" s="184"/>
      <c r="E12" s="184"/>
      <c r="F12" s="184"/>
      <c r="G12" s="184"/>
      <c r="H12" s="184"/>
      <c r="I12" s="184"/>
      <c r="J12" s="184"/>
      <c r="K12" s="184"/>
      <c r="L12" s="184"/>
    </row>
    <row r="13" spans="1:12" ht="45" customHeight="1" x14ac:dyDescent="0.3">
      <c r="A13" s="149" t="s">
        <v>143</v>
      </c>
      <c r="B13" s="149"/>
      <c r="C13" s="149"/>
      <c r="D13" s="149"/>
      <c r="E13" s="149"/>
      <c r="F13" s="149"/>
      <c r="G13" s="149"/>
      <c r="H13" s="149"/>
      <c r="I13" s="149"/>
      <c r="J13" s="149"/>
      <c r="K13" s="149"/>
      <c r="L13" s="149"/>
    </row>
    <row r="15" spans="1:12" x14ac:dyDescent="0.3">
      <c r="A15" s="185" t="s">
        <v>144</v>
      </c>
      <c r="B15" s="185"/>
      <c r="C15" s="185"/>
      <c r="D15" s="185"/>
      <c r="E15" s="186" t="s">
        <v>145</v>
      </c>
      <c r="F15" s="186"/>
      <c r="G15" s="186"/>
      <c r="H15" s="186"/>
      <c r="I15" s="187" t="s">
        <v>146</v>
      </c>
      <c r="J15" s="187"/>
      <c r="K15" s="187"/>
      <c r="L15" s="187"/>
    </row>
    <row r="16" spans="1:12" x14ac:dyDescent="0.3">
      <c r="A16" s="177" t="s">
        <v>147</v>
      </c>
      <c r="B16" s="177"/>
      <c r="C16" s="177"/>
      <c r="D16" s="177"/>
      <c r="E16" s="178" t="s">
        <v>148</v>
      </c>
      <c r="F16" s="178"/>
      <c r="G16" s="178"/>
      <c r="H16" s="178"/>
      <c r="I16" s="179" t="s">
        <v>149</v>
      </c>
      <c r="J16" s="179"/>
      <c r="K16" s="179"/>
      <c r="L16" s="179"/>
    </row>
    <row r="17" spans="1:12" x14ac:dyDescent="0.3">
      <c r="A17" s="177" t="s">
        <v>150</v>
      </c>
      <c r="B17" s="177"/>
      <c r="C17" s="177"/>
      <c r="D17" s="177"/>
      <c r="E17" s="178" t="s">
        <v>151</v>
      </c>
      <c r="F17" s="178"/>
      <c r="G17" s="178"/>
      <c r="H17" s="178"/>
      <c r="I17" s="179" t="s">
        <v>152</v>
      </c>
      <c r="J17" s="179"/>
      <c r="K17" s="179"/>
      <c r="L17" s="179"/>
    </row>
    <row r="18" spans="1:12" x14ac:dyDescent="0.3">
      <c r="A18" s="177" t="s">
        <v>153</v>
      </c>
      <c r="B18" s="177"/>
      <c r="C18" s="177"/>
      <c r="D18" s="177"/>
      <c r="E18" s="178" t="s">
        <v>154</v>
      </c>
      <c r="F18" s="178"/>
      <c r="G18" s="178"/>
      <c r="H18" s="178"/>
      <c r="I18" s="179" t="s">
        <v>155</v>
      </c>
      <c r="J18" s="179"/>
      <c r="K18" s="179"/>
      <c r="L18" s="179"/>
    </row>
    <row r="19" spans="1:12" x14ac:dyDescent="0.3">
      <c r="A19" s="177" t="s">
        <v>156</v>
      </c>
      <c r="B19" s="177"/>
      <c r="C19" s="177"/>
      <c r="D19" s="177"/>
      <c r="E19" s="178"/>
      <c r="F19" s="178"/>
      <c r="G19" s="178"/>
      <c r="H19" s="178"/>
      <c r="I19" s="179" t="s">
        <v>157</v>
      </c>
      <c r="J19" s="179"/>
      <c r="K19" s="179"/>
      <c r="L19" s="179"/>
    </row>
    <row r="20" spans="1:12" x14ac:dyDescent="0.3">
      <c r="A20" s="177" t="s">
        <v>158</v>
      </c>
      <c r="B20" s="177"/>
      <c r="C20" s="177"/>
      <c r="D20" s="177"/>
      <c r="E20" s="178"/>
      <c r="F20" s="178"/>
      <c r="G20" s="178"/>
      <c r="H20" s="178"/>
      <c r="I20" s="179" t="s">
        <v>159</v>
      </c>
      <c r="J20" s="179"/>
      <c r="K20" s="179"/>
      <c r="L20" s="179"/>
    </row>
    <row r="21" spans="1:12" x14ac:dyDescent="0.3">
      <c r="A21" s="177" t="s">
        <v>160</v>
      </c>
      <c r="B21" s="177"/>
      <c r="C21" s="177"/>
      <c r="D21" s="177"/>
      <c r="E21" s="178"/>
      <c r="F21" s="178"/>
      <c r="G21" s="178"/>
      <c r="H21" s="178"/>
      <c r="I21" s="12" t="s">
        <v>161</v>
      </c>
      <c r="J21" s="12"/>
      <c r="K21" s="12"/>
      <c r="L21" s="12"/>
    </row>
    <row r="22" spans="1:12" x14ac:dyDescent="0.3">
      <c r="A22" s="183" t="s">
        <v>162</v>
      </c>
      <c r="B22" s="183"/>
      <c r="C22" s="183"/>
      <c r="D22" s="183"/>
      <c r="E22" s="178"/>
      <c r="F22" s="178"/>
      <c r="G22" s="178"/>
      <c r="H22" s="178"/>
      <c r="I22" s="179" t="s">
        <v>163</v>
      </c>
      <c r="J22" s="179"/>
      <c r="K22" s="179"/>
      <c r="L22" s="179"/>
    </row>
    <row r="23" spans="1:12" x14ac:dyDescent="0.3">
      <c r="A23" s="177"/>
      <c r="B23" s="177"/>
      <c r="C23" s="177"/>
      <c r="D23" s="177"/>
      <c r="E23" s="178"/>
      <c r="F23" s="178"/>
      <c r="G23" s="178"/>
      <c r="H23" s="178"/>
      <c r="I23" s="179" t="s">
        <v>164</v>
      </c>
      <c r="J23" s="179"/>
      <c r="K23" s="179"/>
      <c r="L23" s="179"/>
    </row>
    <row r="24" spans="1:12" x14ac:dyDescent="0.3">
      <c r="A24" s="180" t="s">
        <v>165</v>
      </c>
      <c r="B24" s="180"/>
      <c r="C24" s="180"/>
      <c r="D24" s="180"/>
      <c r="E24" s="181" t="s">
        <v>166</v>
      </c>
      <c r="F24" s="181"/>
      <c r="G24" s="181"/>
      <c r="H24" s="181"/>
      <c r="I24" s="182" t="s">
        <v>166</v>
      </c>
      <c r="J24" s="182"/>
      <c r="K24" s="182"/>
      <c r="L24" s="182"/>
    </row>
    <row r="25" spans="1:12" x14ac:dyDescent="0.3">
      <c r="A25" s="172"/>
      <c r="B25" s="172"/>
      <c r="C25" s="172"/>
      <c r="D25" s="172"/>
    </row>
    <row r="26" spans="1:12" x14ac:dyDescent="0.3">
      <c r="A26" s="173" t="s">
        <v>167</v>
      </c>
      <c r="B26" s="173"/>
      <c r="C26" s="173"/>
      <c r="D26" s="173"/>
      <c r="E26" s="173"/>
      <c r="F26" s="173"/>
      <c r="G26" s="173"/>
      <c r="H26" s="173"/>
      <c r="I26" s="173"/>
      <c r="J26" s="173"/>
      <c r="K26" s="173"/>
      <c r="L26" s="173"/>
    </row>
    <row r="28" spans="1:12" s="14" customFormat="1" x14ac:dyDescent="0.3">
      <c r="A28" s="13" t="s">
        <v>168</v>
      </c>
      <c r="B28" s="174" t="s">
        <v>169</v>
      </c>
      <c r="C28" s="174"/>
      <c r="D28" s="174"/>
      <c r="E28" s="13" t="s">
        <v>170</v>
      </c>
      <c r="F28" s="174" t="s">
        <v>171</v>
      </c>
      <c r="G28" s="174"/>
      <c r="H28" s="174"/>
      <c r="I28" s="174"/>
      <c r="J28" s="174"/>
      <c r="K28" s="175" t="s">
        <v>172</v>
      </c>
      <c r="L28" s="176"/>
    </row>
    <row r="29" spans="1:12" x14ac:dyDescent="0.3">
      <c r="A29" s="15" t="s">
        <v>173</v>
      </c>
      <c r="B29" s="164" t="s">
        <v>174</v>
      </c>
      <c r="C29" s="164"/>
      <c r="D29" s="164"/>
      <c r="E29" s="16" t="s">
        <v>175</v>
      </c>
      <c r="F29" s="161"/>
      <c r="G29" s="161"/>
      <c r="H29" s="161"/>
      <c r="I29" s="161"/>
      <c r="J29" s="161"/>
      <c r="K29" s="162"/>
      <c r="L29" s="163"/>
    </row>
    <row r="30" spans="1:12" x14ac:dyDescent="0.3">
      <c r="A30" s="15" t="s">
        <v>176</v>
      </c>
      <c r="B30" s="164" t="s">
        <v>177</v>
      </c>
      <c r="C30" s="164"/>
      <c r="D30" s="164"/>
      <c r="E30" s="16" t="s">
        <v>175</v>
      </c>
      <c r="F30" s="161"/>
      <c r="G30" s="161"/>
      <c r="H30" s="161"/>
      <c r="I30" s="161"/>
      <c r="J30" s="161"/>
      <c r="K30" s="162"/>
      <c r="L30" s="163"/>
    </row>
    <row r="31" spans="1:12" x14ac:dyDescent="0.3">
      <c r="A31" s="15" t="s">
        <v>178</v>
      </c>
      <c r="B31" s="164" t="s">
        <v>179</v>
      </c>
      <c r="C31" s="164"/>
      <c r="D31" s="164"/>
      <c r="E31" s="16" t="s">
        <v>175</v>
      </c>
      <c r="F31" s="161"/>
      <c r="G31" s="161"/>
      <c r="H31" s="161"/>
      <c r="I31" s="161"/>
      <c r="J31" s="161"/>
      <c r="K31" s="162"/>
      <c r="L31" s="163"/>
    </row>
    <row r="32" spans="1:12" x14ac:dyDescent="0.3">
      <c r="A32" s="15" t="s">
        <v>180</v>
      </c>
      <c r="B32" s="164" t="s">
        <v>181</v>
      </c>
      <c r="C32" s="164"/>
      <c r="D32" s="164"/>
      <c r="E32" s="16" t="s">
        <v>175</v>
      </c>
      <c r="F32" s="161"/>
      <c r="G32" s="161"/>
      <c r="H32" s="161"/>
      <c r="I32" s="161"/>
      <c r="J32" s="161"/>
      <c r="K32" s="162"/>
      <c r="L32" s="163"/>
    </row>
    <row r="33" spans="1:12" x14ac:dyDescent="0.3">
      <c r="A33" s="15" t="s">
        <v>182</v>
      </c>
      <c r="B33" s="164" t="s">
        <v>183</v>
      </c>
      <c r="C33" s="164"/>
      <c r="D33" s="164"/>
      <c r="E33" s="16" t="s">
        <v>175</v>
      </c>
      <c r="F33" s="161"/>
      <c r="G33" s="161"/>
      <c r="H33" s="161"/>
      <c r="I33" s="161"/>
      <c r="J33" s="161"/>
      <c r="K33" s="162"/>
      <c r="L33" s="163"/>
    </row>
    <row r="34" spans="1:12" x14ac:dyDescent="0.3">
      <c r="A34" s="15" t="s">
        <v>184</v>
      </c>
      <c r="B34" s="164" t="s">
        <v>6</v>
      </c>
      <c r="C34" s="164"/>
      <c r="D34" s="164"/>
      <c r="E34" s="16" t="s">
        <v>175</v>
      </c>
      <c r="F34" s="161"/>
      <c r="G34" s="161"/>
      <c r="H34" s="161"/>
      <c r="I34" s="161"/>
      <c r="J34" s="161"/>
      <c r="K34" s="162"/>
      <c r="L34" s="163"/>
    </row>
    <row r="35" spans="1:12" x14ac:dyDescent="0.3">
      <c r="A35" s="15" t="s">
        <v>185</v>
      </c>
      <c r="B35" s="164" t="s">
        <v>7</v>
      </c>
      <c r="C35" s="164"/>
      <c r="D35" s="164"/>
      <c r="E35" s="16" t="s">
        <v>175</v>
      </c>
      <c r="F35" s="161"/>
      <c r="G35" s="161"/>
      <c r="H35" s="161"/>
      <c r="I35" s="161"/>
      <c r="J35" s="161"/>
      <c r="K35" s="162"/>
      <c r="L35" s="163"/>
    </row>
    <row r="36" spans="1:12" x14ac:dyDescent="0.3">
      <c r="A36" s="15" t="s">
        <v>186</v>
      </c>
      <c r="B36" s="164" t="s">
        <v>8</v>
      </c>
      <c r="C36" s="164"/>
      <c r="D36" s="164"/>
      <c r="E36" s="16" t="s">
        <v>175</v>
      </c>
      <c r="F36" s="161"/>
      <c r="G36" s="161"/>
      <c r="H36" s="161"/>
      <c r="I36" s="161"/>
      <c r="J36" s="161"/>
      <c r="K36" s="162"/>
      <c r="L36" s="163"/>
    </row>
    <row r="37" spans="1:12" x14ac:dyDescent="0.3">
      <c r="A37" s="15" t="s">
        <v>187</v>
      </c>
      <c r="B37" s="168" t="s">
        <v>188</v>
      </c>
      <c r="C37" s="169"/>
      <c r="D37" s="170"/>
      <c r="E37" s="16" t="s">
        <v>175</v>
      </c>
      <c r="F37" s="162"/>
      <c r="G37" s="171"/>
      <c r="H37" s="171"/>
      <c r="I37" s="171"/>
      <c r="J37" s="163"/>
      <c r="K37" s="162"/>
      <c r="L37" s="163"/>
    </row>
    <row r="38" spans="1:12" x14ac:dyDescent="0.3">
      <c r="A38" s="15" t="s">
        <v>189</v>
      </c>
      <c r="B38" s="164" t="s">
        <v>190</v>
      </c>
      <c r="C38" s="164"/>
      <c r="D38" s="164"/>
      <c r="E38" s="16" t="s">
        <v>175</v>
      </c>
      <c r="F38" s="161"/>
      <c r="G38" s="161"/>
      <c r="H38" s="161"/>
      <c r="I38" s="161"/>
      <c r="J38" s="161"/>
      <c r="K38" s="162"/>
      <c r="L38" s="163"/>
    </row>
    <row r="39" spans="1:12" x14ac:dyDescent="0.3">
      <c r="A39" s="15" t="s">
        <v>191</v>
      </c>
      <c r="B39" s="168" t="s">
        <v>192</v>
      </c>
      <c r="C39" s="169"/>
      <c r="D39" s="170"/>
      <c r="E39" s="16" t="s">
        <v>175</v>
      </c>
      <c r="F39" s="161"/>
      <c r="G39" s="161"/>
      <c r="H39" s="161"/>
      <c r="I39" s="161"/>
      <c r="J39" s="161"/>
      <c r="K39" s="162"/>
      <c r="L39" s="163"/>
    </row>
    <row r="40" spans="1:12" x14ac:dyDescent="0.3">
      <c r="A40" s="15" t="s">
        <v>193</v>
      </c>
      <c r="B40" s="164" t="s">
        <v>194</v>
      </c>
      <c r="C40" s="164"/>
      <c r="D40" s="164"/>
      <c r="E40" s="16" t="s">
        <v>175</v>
      </c>
      <c r="F40" s="161"/>
      <c r="G40" s="161"/>
      <c r="H40" s="161"/>
      <c r="I40" s="161"/>
      <c r="J40" s="161"/>
      <c r="K40" s="162"/>
      <c r="L40" s="163"/>
    </row>
    <row r="41" spans="1:12" ht="30" customHeight="1" x14ac:dyDescent="0.3">
      <c r="A41" s="15" t="s">
        <v>195</v>
      </c>
      <c r="B41" s="164" t="s">
        <v>196</v>
      </c>
      <c r="C41" s="164"/>
      <c r="D41" s="164"/>
      <c r="E41" s="15" t="s">
        <v>197</v>
      </c>
      <c r="F41" s="165" t="s">
        <v>198</v>
      </c>
      <c r="G41" s="165"/>
      <c r="H41" s="165"/>
      <c r="I41" s="165"/>
      <c r="J41" s="165"/>
      <c r="K41" s="166" t="s">
        <v>199</v>
      </c>
      <c r="L41" s="167"/>
    </row>
    <row r="42" spans="1:12" ht="30" customHeight="1" x14ac:dyDescent="0.3">
      <c r="A42" s="15" t="s">
        <v>200</v>
      </c>
      <c r="B42" s="164" t="s">
        <v>201</v>
      </c>
      <c r="C42" s="164"/>
      <c r="D42" s="164"/>
      <c r="E42" s="15" t="s">
        <v>197</v>
      </c>
      <c r="F42" s="165" t="s">
        <v>202</v>
      </c>
      <c r="G42" s="165"/>
      <c r="H42" s="165"/>
      <c r="I42" s="165"/>
      <c r="J42" s="165"/>
      <c r="K42" s="166" t="s">
        <v>199</v>
      </c>
      <c r="L42" s="167"/>
    </row>
    <row r="43" spans="1:12" ht="62.25" customHeight="1" x14ac:dyDescent="0.3">
      <c r="A43" s="15" t="s">
        <v>203</v>
      </c>
      <c r="B43" s="164" t="s">
        <v>204</v>
      </c>
      <c r="C43" s="164"/>
      <c r="D43" s="164"/>
      <c r="E43" s="15" t="s">
        <v>197</v>
      </c>
      <c r="F43" s="165" t="s">
        <v>205</v>
      </c>
      <c r="G43" s="165"/>
      <c r="H43" s="165"/>
      <c r="I43" s="165"/>
      <c r="J43" s="165"/>
      <c r="K43" s="166" t="s">
        <v>199</v>
      </c>
      <c r="L43" s="167"/>
    </row>
    <row r="44" spans="1:12" ht="30" customHeight="1" x14ac:dyDescent="0.3">
      <c r="A44" s="15" t="s">
        <v>206</v>
      </c>
      <c r="B44" s="164" t="s">
        <v>207</v>
      </c>
      <c r="C44" s="164"/>
      <c r="D44" s="164"/>
      <c r="E44" s="15" t="s">
        <v>197</v>
      </c>
      <c r="F44" s="165" t="s">
        <v>208</v>
      </c>
      <c r="G44" s="165"/>
      <c r="H44" s="165"/>
      <c r="I44" s="165"/>
      <c r="J44" s="165"/>
      <c r="K44" s="166" t="s">
        <v>199</v>
      </c>
      <c r="L44" s="167"/>
    </row>
    <row r="45" spans="1:12" x14ac:dyDescent="0.3">
      <c r="A45" s="15" t="s">
        <v>209</v>
      </c>
      <c r="B45" s="164" t="s">
        <v>210</v>
      </c>
      <c r="C45" s="164"/>
      <c r="D45" s="164"/>
      <c r="E45" s="16" t="s">
        <v>175</v>
      </c>
      <c r="F45" s="161"/>
      <c r="G45" s="161"/>
      <c r="H45" s="161"/>
      <c r="I45" s="161"/>
      <c r="J45" s="161"/>
      <c r="K45" s="162"/>
      <c r="L45" s="163"/>
    </row>
    <row r="46" spans="1:12" x14ac:dyDescent="0.3">
      <c r="A46" s="15" t="s">
        <v>211</v>
      </c>
      <c r="B46" s="164" t="s">
        <v>212</v>
      </c>
      <c r="C46" s="164"/>
      <c r="D46" s="164"/>
      <c r="E46" s="16" t="s">
        <v>175</v>
      </c>
      <c r="F46" s="161"/>
      <c r="G46" s="161"/>
      <c r="H46" s="161"/>
      <c r="I46" s="161"/>
      <c r="J46" s="161"/>
      <c r="K46" s="162"/>
      <c r="L46" s="163"/>
    </row>
    <row r="47" spans="1:12" x14ac:dyDescent="0.3">
      <c r="A47" s="15" t="s">
        <v>213</v>
      </c>
      <c r="B47" s="164" t="s">
        <v>214</v>
      </c>
      <c r="C47" s="164"/>
      <c r="D47" s="164"/>
      <c r="E47" s="16" t="s">
        <v>175</v>
      </c>
      <c r="F47" s="161"/>
      <c r="G47" s="161"/>
      <c r="H47" s="161"/>
      <c r="I47" s="161"/>
      <c r="J47" s="161"/>
      <c r="K47" s="162"/>
      <c r="L47" s="163"/>
    </row>
    <row r="48" spans="1:12" ht="46.5" customHeight="1" x14ac:dyDescent="0.3">
      <c r="A48" s="17" t="s">
        <v>215</v>
      </c>
      <c r="B48" s="157" t="s">
        <v>216</v>
      </c>
      <c r="C48" s="157"/>
      <c r="D48" s="157"/>
      <c r="E48" s="17" t="s">
        <v>197</v>
      </c>
      <c r="F48" s="158" t="s">
        <v>217</v>
      </c>
      <c r="G48" s="158"/>
      <c r="H48" s="158"/>
      <c r="I48" s="158"/>
      <c r="J48" s="158"/>
      <c r="K48" s="159" t="s">
        <v>199</v>
      </c>
      <c r="L48" s="160"/>
    </row>
    <row r="49" spans="1:12" ht="30.75" customHeight="1" x14ac:dyDescent="0.3">
      <c r="A49" s="17" t="s">
        <v>218</v>
      </c>
      <c r="B49" s="157" t="s">
        <v>219</v>
      </c>
      <c r="C49" s="157"/>
      <c r="D49" s="157"/>
      <c r="E49" s="17" t="s">
        <v>197</v>
      </c>
      <c r="F49" s="158" t="s">
        <v>220</v>
      </c>
      <c r="G49" s="158"/>
      <c r="H49" s="158"/>
      <c r="I49" s="158"/>
      <c r="J49" s="158"/>
      <c r="K49" s="159" t="s">
        <v>199</v>
      </c>
      <c r="L49" s="160"/>
    </row>
    <row r="50" spans="1:12" ht="47.25" customHeight="1" x14ac:dyDescent="0.3">
      <c r="A50" s="17" t="s">
        <v>221</v>
      </c>
      <c r="B50" s="157" t="s">
        <v>222</v>
      </c>
      <c r="C50" s="157"/>
      <c r="D50" s="157"/>
      <c r="E50" s="17" t="s">
        <v>197</v>
      </c>
      <c r="F50" s="158" t="s">
        <v>223</v>
      </c>
      <c r="G50" s="158"/>
      <c r="H50" s="158"/>
      <c r="I50" s="158"/>
      <c r="J50" s="158"/>
      <c r="K50" s="159" t="s">
        <v>199</v>
      </c>
      <c r="L50" s="160"/>
    </row>
    <row r="51" spans="1:12" ht="31.5" customHeight="1" x14ac:dyDescent="0.3">
      <c r="A51" s="17" t="s">
        <v>224</v>
      </c>
      <c r="B51" s="157" t="s">
        <v>225</v>
      </c>
      <c r="C51" s="157"/>
      <c r="D51" s="157"/>
      <c r="E51" s="17" t="s">
        <v>197</v>
      </c>
      <c r="F51" s="158" t="s">
        <v>226</v>
      </c>
      <c r="G51" s="158"/>
      <c r="H51" s="158"/>
      <c r="I51" s="158"/>
      <c r="J51" s="158"/>
      <c r="K51" s="159" t="s">
        <v>199</v>
      </c>
      <c r="L51" s="160"/>
    </row>
    <row r="52" spans="1:12" x14ac:dyDescent="0.3">
      <c r="A52" s="17" t="s">
        <v>227</v>
      </c>
      <c r="B52" s="157" t="s">
        <v>151</v>
      </c>
      <c r="C52" s="157"/>
      <c r="D52" s="157"/>
      <c r="E52" s="16" t="s">
        <v>175</v>
      </c>
      <c r="F52" s="161"/>
      <c r="G52" s="161"/>
      <c r="H52" s="161"/>
      <c r="I52" s="161"/>
      <c r="J52" s="161"/>
      <c r="K52" s="162"/>
      <c r="L52" s="163"/>
    </row>
    <row r="53" spans="1:12" ht="45.75" customHeight="1" x14ac:dyDescent="0.3">
      <c r="A53" s="17" t="s">
        <v>228</v>
      </c>
      <c r="B53" s="157" t="s">
        <v>229</v>
      </c>
      <c r="C53" s="157"/>
      <c r="D53" s="157"/>
      <c r="E53" s="17" t="s">
        <v>197</v>
      </c>
      <c r="F53" s="158" t="s">
        <v>230</v>
      </c>
      <c r="G53" s="158"/>
      <c r="H53" s="158"/>
      <c r="I53" s="158"/>
      <c r="J53" s="158"/>
      <c r="K53" s="159" t="s">
        <v>199</v>
      </c>
      <c r="L53" s="160"/>
    </row>
    <row r="54" spans="1:12" ht="45.75" customHeight="1" x14ac:dyDescent="0.3">
      <c r="A54" s="17" t="s">
        <v>231</v>
      </c>
      <c r="B54" s="157" t="s">
        <v>232</v>
      </c>
      <c r="C54" s="157"/>
      <c r="D54" s="157"/>
      <c r="E54" s="17" t="s">
        <v>197</v>
      </c>
      <c r="F54" s="158" t="s">
        <v>233</v>
      </c>
      <c r="G54" s="158"/>
      <c r="H54" s="158"/>
      <c r="I54" s="158"/>
      <c r="J54" s="158"/>
      <c r="K54" s="159" t="s">
        <v>199</v>
      </c>
      <c r="L54" s="160"/>
    </row>
    <row r="55" spans="1:12" ht="45.75" customHeight="1" x14ac:dyDescent="0.3">
      <c r="A55" s="17" t="s">
        <v>234</v>
      </c>
      <c r="B55" s="157" t="s">
        <v>235</v>
      </c>
      <c r="C55" s="157"/>
      <c r="D55" s="157"/>
      <c r="E55" s="17" t="s">
        <v>197</v>
      </c>
      <c r="F55" s="158" t="s">
        <v>236</v>
      </c>
      <c r="G55" s="158"/>
      <c r="H55" s="158"/>
      <c r="I55" s="158"/>
      <c r="J55" s="158"/>
      <c r="K55" s="159" t="s">
        <v>199</v>
      </c>
      <c r="L55" s="160"/>
    </row>
    <row r="56" spans="1:12" ht="45" customHeight="1" x14ac:dyDescent="0.3">
      <c r="A56" s="17" t="s">
        <v>237</v>
      </c>
      <c r="B56" s="157" t="s">
        <v>238</v>
      </c>
      <c r="C56" s="157"/>
      <c r="D56" s="157"/>
      <c r="E56" s="17" t="s">
        <v>197</v>
      </c>
      <c r="F56" s="158" t="s">
        <v>239</v>
      </c>
      <c r="G56" s="158"/>
      <c r="H56" s="158"/>
      <c r="I56" s="158"/>
      <c r="J56" s="158"/>
      <c r="K56" s="159" t="s">
        <v>199</v>
      </c>
      <c r="L56" s="160"/>
    </row>
    <row r="57" spans="1:12" ht="46.5" customHeight="1" x14ac:dyDescent="0.3">
      <c r="A57" s="18" t="s">
        <v>240</v>
      </c>
      <c r="B57" s="153" t="s">
        <v>241</v>
      </c>
      <c r="C57" s="153"/>
      <c r="D57" s="153"/>
      <c r="E57" s="18" t="s">
        <v>197</v>
      </c>
      <c r="F57" s="154" t="s">
        <v>242</v>
      </c>
      <c r="G57" s="154"/>
      <c r="H57" s="154"/>
      <c r="I57" s="154"/>
      <c r="J57" s="154"/>
      <c r="K57" s="155" t="s">
        <v>243</v>
      </c>
      <c r="L57" s="156"/>
    </row>
    <row r="58" spans="1:12" ht="45.75" customHeight="1" x14ac:dyDescent="0.3">
      <c r="A58" s="18" t="s">
        <v>244</v>
      </c>
      <c r="B58" s="153" t="s">
        <v>245</v>
      </c>
      <c r="C58" s="153"/>
      <c r="D58" s="153"/>
      <c r="E58" s="18" t="s">
        <v>197</v>
      </c>
      <c r="F58" s="154" t="s">
        <v>246</v>
      </c>
      <c r="G58" s="154"/>
      <c r="H58" s="154"/>
      <c r="I58" s="154"/>
      <c r="J58" s="154"/>
      <c r="K58" s="155" t="s">
        <v>243</v>
      </c>
      <c r="L58" s="156"/>
    </row>
    <row r="59" spans="1:12" ht="29.25" customHeight="1" x14ac:dyDescent="0.3">
      <c r="A59" s="18" t="s">
        <v>247</v>
      </c>
      <c r="B59" s="153" t="s">
        <v>196</v>
      </c>
      <c r="C59" s="153"/>
      <c r="D59" s="153"/>
      <c r="E59" s="18" t="s">
        <v>197</v>
      </c>
      <c r="F59" s="154" t="s">
        <v>248</v>
      </c>
      <c r="G59" s="154"/>
      <c r="H59" s="154"/>
      <c r="I59" s="154"/>
      <c r="J59" s="154"/>
      <c r="K59" s="155" t="s">
        <v>243</v>
      </c>
      <c r="L59" s="156"/>
    </row>
    <row r="60" spans="1:12" ht="63.75" customHeight="1" x14ac:dyDescent="0.3">
      <c r="A60" s="18" t="s">
        <v>249</v>
      </c>
      <c r="B60" s="153" t="s">
        <v>250</v>
      </c>
      <c r="C60" s="153"/>
      <c r="D60" s="153"/>
      <c r="E60" s="18" t="s">
        <v>197</v>
      </c>
      <c r="F60" s="154" t="s">
        <v>251</v>
      </c>
      <c r="G60" s="154"/>
      <c r="H60" s="154"/>
      <c r="I60" s="154"/>
      <c r="J60" s="154"/>
      <c r="K60" s="155" t="s">
        <v>243</v>
      </c>
      <c r="L60" s="156"/>
    </row>
    <row r="61" spans="1:12" ht="30.75" customHeight="1" x14ac:dyDescent="0.3">
      <c r="A61" s="18" t="s">
        <v>252</v>
      </c>
      <c r="B61" s="153" t="s">
        <v>204</v>
      </c>
      <c r="C61" s="153"/>
      <c r="D61" s="153"/>
      <c r="E61" s="18" t="s">
        <v>197</v>
      </c>
      <c r="F61" s="154" t="s">
        <v>253</v>
      </c>
      <c r="G61" s="154"/>
      <c r="H61" s="154"/>
      <c r="I61" s="154"/>
      <c r="J61" s="154"/>
      <c r="K61" s="155" t="s">
        <v>243</v>
      </c>
      <c r="L61" s="156"/>
    </row>
    <row r="62" spans="1:12" ht="60.75" customHeight="1" x14ac:dyDescent="0.3">
      <c r="A62" s="18" t="s">
        <v>254</v>
      </c>
      <c r="B62" s="153" t="s">
        <v>255</v>
      </c>
      <c r="C62" s="153"/>
      <c r="D62" s="153"/>
      <c r="E62" s="18" t="s">
        <v>197</v>
      </c>
      <c r="F62" s="154" t="s">
        <v>256</v>
      </c>
      <c r="G62" s="154"/>
      <c r="H62" s="154"/>
      <c r="I62" s="154"/>
      <c r="J62" s="154"/>
      <c r="K62" s="155" t="s">
        <v>243</v>
      </c>
      <c r="L62" s="156"/>
    </row>
    <row r="63" spans="1:12" ht="45" customHeight="1" x14ac:dyDescent="0.3">
      <c r="A63" s="18" t="s">
        <v>257</v>
      </c>
      <c r="B63" s="153" t="s">
        <v>258</v>
      </c>
      <c r="C63" s="153"/>
      <c r="D63" s="153"/>
      <c r="E63" s="18" t="s">
        <v>197</v>
      </c>
      <c r="F63" s="154" t="s">
        <v>259</v>
      </c>
      <c r="G63" s="154"/>
      <c r="H63" s="154"/>
      <c r="I63" s="154"/>
      <c r="J63" s="154"/>
      <c r="K63" s="155" t="s">
        <v>243</v>
      </c>
      <c r="L63" s="156"/>
    </row>
    <row r="64" spans="1:12" ht="62.25" customHeight="1" x14ac:dyDescent="0.3">
      <c r="A64" s="18" t="s">
        <v>260</v>
      </c>
      <c r="B64" s="153" t="s">
        <v>261</v>
      </c>
      <c r="C64" s="153"/>
      <c r="D64" s="153"/>
      <c r="E64" s="18" t="s">
        <v>197</v>
      </c>
      <c r="F64" s="154" t="s">
        <v>262</v>
      </c>
      <c r="G64" s="154"/>
      <c r="H64" s="154"/>
      <c r="I64" s="154"/>
      <c r="J64" s="154"/>
      <c r="K64" s="155" t="s">
        <v>263</v>
      </c>
      <c r="L64" s="156"/>
    </row>
    <row r="65" spans="1:12" x14ac:dyDescent="0.3">
      <c r="A65" s="18" t="s">
        <v>264</v>
      </c>
      <c r="B65" s="153" t="s">
        <v>265</v>
      </c>
      <c r="C65" s="153"/>
      <c r="D65" s="153"/>
      <c r="E65" s="18" t="s">
        <v>197</v>
      </c>
      <c r="F65" s="154"/>
      <c r="G65" s="154"/>
      <c r="H65" s="154"/>
      <c r="I65" s="154"/>
      <c r="J65" s="154"/>
      <c r="K65" s="155"/>
      <c r="L65" s="156"/>
    </row>
    <row r="66" spans="1:12" ht="45.75" customHeight="1" x14ac:dyDescent="0.3">
      <c r="A66" s="18" t="s">
        <v>266</v>
      </c>
      <c r="B66" s="153" t="s">
        <v>267</v>
      </c>
      <c r="C66" s="153"/>
      <c r="D66" s="153"/>
      <c r="E66" s="18" t="s">
        <v>197</v>
      </c>
      <c r="F66" s="154" t="s">
        <v>268</v>
      </c>
      <c r="G66" s="154"/>
      <c r="H66" s="154"/>
      <c r="I66" s="154"/>
      <c r="J66" s="154"/>
      <c r="K66" s="155" t="s">
        <v>269</v>
      </c>
      <c r="L66" s="156"/>
    </row>
    <row r="67" spans="1:12" ht="46.5" customHeight="1" x14ac:dyDescent="0.3">
      <c r="A67" s="18" t="s">
        <v>270</v>
      </c>
      <c r="B67" s="153" t="s">
        <v>271</v>
      </c>
      <c r="C67" s="153"/>
      <c r="D67" s="153"/>
      <c r="E67" s="18" t="s">
        <v>197</v>
      </c>
      <c r="F67" s="154" t="s">
        <v>268</v>
      </c>
      <c r="G67" s="154"/>
      <c r="H67" s="154"/>
      <c r="I67" s="154"/>
      <c r="J67" s="154"/>
      <c r="K67" s="155" t="s">
        <v>269</v>
      </c>
      <c r="L67" s="156"/>
    </row>
    <row r="68" spans="1:12" ht="46.5" customHeight="1" x14ac:dyDescent="0.3">
      <c r="A68" s="18" t="s">
        <v>272</v>
      </c>
      <c r="B68" s="153" t="s">
        <v>273</v>
      </c>
      <c r="C68" s="153"/>
      <c r="D68" s="153"/>
      <c r="E68" s="18" t="s">
        <v>197</v>
      </c>
      <c r="F68" s="154" t="s">
        <v>268</v>
      </c>
      <c r="G68" s="154"/>
      <c r="H68" s="154"/>
      <c r="I68" s="154"/>
      <c r="J68" s="154"/>
      <c r="K68" s="155" t="s">
        <v>269</v>
      </c>
      <c r="L68" s="156"/>
    </row>
    <row r="69" spans="1:12" ht="46.5" customHeight="1" x14ac:dyDescent="0.3">
      <c r="A69" s="18" t="s">
        <v>274</v>
      </c>
      <c r="B69" s="153" t="s">
        <v>275</v>
      </c>
      <c r="C69" s="153"/>
      <c r="D69" s="153"/>
      <c r="E69" s="18" t="s">
        <v>197</v>
      </c>
      <c r="F69" s="154" t="s">
        <v>268</v>
      </c>
      <c r="G69" s="154"/>
      <c r="H69" s="154"/>
      <c r="I69" s="154"/>
      <c r="J69" s="154"/>
      <c r="K69" s="155" t="s">
        <v>269</v>
      </c>
      <c r="L69" s="156"/>
    </row>
    <row r="71" spans="1:12" x14ac:dyDescent="0.3">
      <c r="A71" s="150" t="s">
        <v>276</v>
      </c>
      <c r="B71" s="151"/>
      <c r="C71" s="151"/>
      <c r="D71" s="151"/>
      <c r="E71" s="151"/>
      <c r="F71" s="151"/>
      <c r="G71" s="151"/>
      <c r="H71" s="151"/>
      <c r="I71" s="151"/>
      <c r="J71" s="151"/>
      <c r="K71" s="151"/>
      <c r="L71" s="152"/>
    </row>
    <row r="73" spans="1:12" x14ac:dyDescent="0.3">
      <c r="A73" s="19" t="s">
        <v>277</v>
      </c>
    </row>
    <row r="74" spans="1:12" x14ac:dyDescent="0.3">
      <c r="A74" s="20" t="s">
        <v>278</v>
      </c>
      <c r="B74" s="148" t="s">
        <v>279</v>
      </c>
      <c r="C74" s="148"/>
      <c r="D74" s="148"/>
      <c r="E74" s="148"/>
      <c r="F74" s="148"/>
      <c r="G74" s="148"/>
      <c r="H74" s="148"/>
      <c r="I74" s="148"/>
      <c r="J74" s="148"/>
      <c r="K74" s="148"/>
      <c r="L74" s="148"/>
    </row>
    <row r="75" spans="1:12" x14ac:dyDescent="0.3">
      <c r="A75" s="20" t="s">
        <v>280</v>
      </c>
      <c r="B75" s="148" t="s">
        <v>281</v>
      </c>
      <c r="C75" s="148"/>
      <c r="D75" s="148"/>
      <c r="E75" s="148"/>
      <c r="F75" s="148"/>
      <c r="G75" s="148"/>
      <c r="H75" s="148"/>
      <c r="I75" s="148"/>
      <c r="J75" s="148"/>
      <c r="K75" s="148"/>
      <c r="L75" s="148"/>
    </row>
    <row r="76" spans="1:12" x14ac:dyDescent="0.3">
      <c r="A76" s="20" t="s">
        <v>282</v>
      </c>
      <c r="B76" s="148" t="s">
        <v>283</v>
      </c>
      <c r="C76" s="148"/>
      <c r="D76" s="148"/>
      <c r="E76" s="148"/>
      <c r="F76" s="148"/>
      <c r="G76" s="148"/>
      <c r="H76" s="148"/>
      <c r="I76" s="148"/>
      <c r="J76" s="148"/>
      <c r="K76" s="148"/>
      <c r="L76" s="148"/>
    </row>
    <row r="77" spans="1:12" x14ac:dyDescent="0.3">
      <c r="A77" s="20" t="s">
        <v>284</v>
      </c>
      <c r="B77" s="148" t="s">
        <v>285</v>
      </c>
      <c r="C77" s="148"/>
      <c r="D77" s="148"/>
      <c r="E77" s="148"/>
      <c r="F77" s="148"/>
      <c r="G77" s="148"/>
      <c r="H77" s="148"/>
      <c r="I77" s="148"/>
      <c r="J77" s="148"/>
      <c r="K77" s="148"/>
      <c r="L77" s="148"/>
    </row>
    <row r="78" spans="1:12" x14ac:dyDescent="0.3">
      <c r="A78" s="20" t="s">
        <v>286</v>
      </c>
      <c r="B78" s="148" t="s">
        <v>287</v>
      </c>
      <c r="C78" s="148"/>
      <c r="D78" s="148"/>
      <c r="E78" s="148"/>
      <c r="F78" s="148"/>
      <c r="G78" s="148"/>
      <c r="H78" s="148"/>
      <c r="I78" s="148"/>
      <c r="J78" s="148"/>
      <c r="K78" s="148"/>
      <c r="L78" s="148"/>
    </row>
    <row r="80" spans="1:12" x14ac:dyDescent="0.3">
      <c r="A80" s="19" t="s">
        <v>288</v>
      </c>
    </row>
    <row r="81" spans="1:12" ht="30" customHeight="1" x14ac:dyDescent="0.3">
      <c r="A81" s="147" t="s">
        <v>289</v>
      </c>
      <c r="B81" s="147"/>
      <c r="C81" s="149" t="s">
        <v>290</v>
      </c>
      <c r="D81" s="149"/>
      <c r="E81" s="149"/>
      <c r="F81" s="149"/>
      <c r="G81" s="149"/>
      <c r="H81" s="149"/>
      <c r="I81" s="149"/>
      <c r="J81" s="149"/>
      <c r="K81" s="149"/>
      <c r="L81" s="149"/>
    </row>
    <row r="82" spans="1:12" x14ac:dyDescent="0.3">
      <c r="A82" s="147" t="s">
        <v>291</v>
      </c>
      <c r="B82" s="147"/>
      <c r="C82" s="148" t="s">
        <v>292</v>
      </c>
      <c r="D82" s="148"/>
      <c r="E82" s="148"/>
      <c r="F82" s="148"/>
      <c r="G82" s="148"/>
      <c r="H82" s="148"/>
      <c r="I82" s="148"/>
      <c r="J82" s="148"/>
      <c r="K82" s="148"/>
      <c r="L82" s="148"/>
    </row>
    <row r="83" spans="1:12" x14ac:dyDescent="0.3">
      <c r="A83" s="147" t="s">
        <v>293</v>
      </c>
      <c r="B83" s="147"/>
      <c r="C83" s="148" t="s">
        <v>294</v>
      </c>
      <c r="D83" s="148"/>
      <c r="E83" s="148"/>
      <c r="F83" s="148"/>
      <c r="G83" s="148"/>
      <c r="H83" s="148"/>
      <c r="I83" s="148"/>
      <c r="J83" s="148"/>
      <c r="K83" s="148"/>
      <c r="L83" s="148"/>
    </row>
    <row r="84" spans="1:12" x14ac:dyDescent="0.3">
      <c r="A84" s="147" t="s">
        <v>295</v>
      </c>
      <c r="B84" s="147"/>
      <c r="C84" s="148" t="s">
        <v>296</v>
      </c>
      <c r="D84" s="148"/>
      <c r="E84" s="148"/>
      <c r="F84" s="148"/>
      <c r="G84" s="148"/>
      <c r="H84" s="148"/>
      <c r="I84" s="148"/>
      <c r="J84" s="148"/>
      <c r="K84" s="148"/>
      <c r="L84" s="148"/>
    </row>
    <row r="86" spans="1:12" x14ac:dyDescent="0.3">
      <c r="A86" s="19" t="s">
        <v>297</v>
      </c>
    </row>
    <row r="87" spans="1:12" x14ac:dyDescent="0.3">
      <c r="A87" s="20" t="s">
        <v>298</v>
      </c>
      <c r="B87" s="148" t="s">
        <v>299</v>
      </c>
      <c r="C87" s="148"/>
      <c r="D87" s="148"/>
      <c r="E87" s="148"/>
      <c r="F87" s="148"/>
      <c r="G87" s="148"/>
      <c r="H87" s="148"/>
      <c r="I87" s="148"/>
      <c r="J87" s="148"/>
      <c r="K87" s="148"/>
      <c r="L87" s="148"/>
    </row>
    <row r="88" spans="1:12" x14ac:dyDescent="0.3">
      <c r="A88" s="20" t="s">
        <v>300</v>
      </c>
      <c r="B88" s="148" t="s">
        <v>301</v>
      </c>
      <c r="C88" s="148"/>
      <c r="D88" s="148"/>
      <c r="E88" s="148"/>
      <c r="F88" s="148"/>
      <c r="G88" s="148"/>
      <c r="H88" s="148"/>
      <c r="I88" s="148"/>
      <c r="J88" s="148"/>
      <c r="K88" s="148"/>
      <c r="L88" s="148"/>
    </row>
  </sheetData>
  <mergeCells count="182">
    <mergeCell ref="A10:L10"/>
    <mergeCell ref="A12:L12"/>
    <mergeCell ref="A13:L13"/>
    <mergeCell ref="A15:D15"/>
    <mergeCell ref="E15:H15"/>
    <mergeCell ref="I15:L15"/>
    <mergeCell ref="A1:L1"/>
    <mergeCell ref="A3:L3"/>
    <mergeCell ref="A4:L4"/>
    <mergeCell ref="A6:L6"/>
    <mergeCell ref="A7:L7"/>
    <mergeCell ref="A9:L9"/>
    <mergeCell ref="A18:D18"/>
    <mergeCell ref="E18:H18"/>
    <mergeCell ref="I18:L18"/>
    <mergeCell ref="A19:D19"/>
    <mergeCell ref="E19:H19"/>
    <mergeCell ref="I19:L19"/>
    <mergeCell ref="A16:D16"/>
    <mergeCell ref="E16:H16"/>
    <mergeCell ref="I16:L16"/>
    <mergeCell ref="A17:D17"/>
    <mergeCell ref="E17:H17"/>
    <mergeCell ref="I17:L17"/>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B34:D34"/>
    <mergeCell ref="F34:J34"/>
    <mergeCell ref="K34:L34"/>
    <mergeCell ref="B35:D35"/>
    <mergeCell ref="F35:J35"/>
    <mergeCell ref="K35:L35"/>
    <mergeCell ref="B32:D32"/>
    <mergeCell ref="F32:J32"/>
    <mergeCell ref="K32:L32"/>
    <mergeCell ref="B33:D33"/>
    <mergeCell ref="F33:J33"/>
    <mergeCell ref="K33:L33"/>
    <mergeCell ref="B38:D38"/>
    <mergeCell ref="F38:J38"/>
    <mergeCell ref="K38:L38"/>
    <mergeCell ref="B39:D39"/>
    <mergeCell ref="F39:J39"/>
    <mergeCell ref="K39:L39"/>
    <mergeCell ref="B36:D36"/>
    <mergeCell ref="F36:J36"/>
    <mergeCell ref="K36:L36"/>
    <mergeCell ref="B37:D37"/>
    <mergeCell ref="F37:J37"/>
    <mergeCell ref="K37:L37"/>
    <mergeCell ref="B42:D42"/>
    <mergeCell ref="F42:J42"/>
    <mergeCell ref="K42:L42"/>
    <mergeCell ref="B43:D43"/>
    <mergeCell ref="F43:J43"/>
    <mergeCell ref="K43:L43"/>
    <mergeCell ref="B40:D40"/>
    <mergeCell ref="F40:J40"/>
    <mergeCell ref="K40:L40"/>
    <mergeCell ref="B41:D41"/>
    <mergeCell ref="F41:J41"/>
    <mergeCell ref="K41:L41"/>
    <mergeCell ref="B46:D46"/>
    <mergeCell ref="F46:J46"/>
    <mergeCell ref="K46:L46"/>
    <mergeCell ref="B47:D47"/>
    <mergeCell ref="F47:J47"/>
    <mergeCell ref="K47:L47"/>
    <mergeCell ref="B44:D44"/>
    <mergeCell ref="F44:J44"/>
    <mergeCell ref="K44:L44"/>
    <mergeCell ref="B45:D45"/>
    <mergeCell ref="F45:J45"/>
    <mergeCell ref="K45:L45"/>
    <mergeCell ref="B50:D50"/>
    <mergeCell ref="F50:J50"/>
    <mergeCell ref="K50:L50"/>
    <mergeCell ref="B51:D51"/>
    <mergeCell ref="F51:J51"/>
    <mergeCell ref="K51:L51"/>
    <mergeCell ref="B48:D48"/>
    <mergeCell ref="F48:J48"/>
    <mergeCell ref="K48:L48"/>
    <mergeCell ref="B49:D49"/>
    <mergeCell ref="F49:J49"/>
    <mergeCell ref="K49:L49"/>
    <mergeCell ref="B54:D54"/>
    <mergeCell ref="F54:J54"/>
    <mergeCell ref="K54:L54"/>
    <mergeCell ref="B55:D55"/>
    <mergeCell ref="F55:J55"/>
    <mergeCell ref="K55:L55"/>
    <mergeCell ref="B52:D52"/>
    <mergeCell ref="F52:J52"/>
    <mergeCell ref="K52:L52"/>
    <mergeCell ref="B53:D53"/>
    <mergeCell ref="F53:J53"/>
    <mergeCell ref="K53:L53"/>
    <mergeCell ref="B58:D58"/>
    <mergeCell ref="F58:J58"/>
    <mergeCell ref="K58:L58"/>
    <mergeCell ref="B59:D59"/>
    <mergeCell ref="F59:J59"/>
    <mergeCell ref="K59:L59"/>
    <mergeCell ref="B56:D56"/>
    <mergeCell ref="F56:J56"/>
    <mergeCell ref="K56:L56"/>
    <mergeCell ref="B57:D57"/>
    <mergeCell ref="F57:J57"/>
    <mergeCell ref="K57:L57"/>
    <mergeCell ref="B62:D62"/>
    <mergeCell ref="F62:J62"/>
    <mergeCell ref="K62:L62"/>
    <mergeCell ref="B63:D63"/>
    <mergeCell ref="F63:J63"/>
    <mergeCell ref="K63:L63"/>
    <mergeCell ref="B60:D60"/>
    <mergeCell ref="F60:J60"/>
    <mergeCell ref="K60:L60"/>
    <mergeCell ref="B61:D61"/>
    <mergeCell ref="F61:J61"/>
    <mergeCell ref="K61:L61"/>
    <mergeCell ref="B66:D66"/>
    <mergeCell ref="F66:J66"/>
    <mergeCell ref="K66:L66"/>
    <mergeCell ref="B67:D67"/>
    <mergeCell ref="F67:J67"/>
    <mergeCell ref="K67:L67"/>
    <mergeCell ref="B64:D64"/>
    <mergeCell ref="F64:J64"/>
    <mergeCell ref="K64:L64"/>
    <mergeCell ref="B65:D65"/>
    <mergeCell ref="F65:J65"/>
    <mergeCell ref="K65:L65"/>
    <mergeCell ref="A71:L71"/>
    <mergeCell ref="B74:L74"/>
    <mergeCell ref="B75:L75"/>
    <mergeCell ref="B76:L76"/>
    <mergeCell ref="B77:L77"/>
    <mergeCell ref="B78:L78"/>
    <mergeCell ref="B68:D68"/>
    <mergeCell ref="F68:J68"/>
    <mergeCell ref="K68:L68"/>
    <mergeCell ref="B69:D69"/>
    <mergeCell ref="F69:J69"/>
    <mergeCell ref="K69:L69"/>
    <mergeCell ref="A84:B84"/>
    <mergeCell ref="C84:L84"/>
    <mergeCell ref="B87:L87"/>
    <mergeCell ref="B88:L88"/>
    <mergeCell ref="A81:B81"/>
    <mergeCell ref="C81:L81"/>
    <mergeCell ref="A82:B82"/>
    <mergeCell ref="C82:L82"/>
    <mergeCell ref="A83:B83"/>
    <mergeCell ref="C83:L8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498"/>
  <sheetViews>
    <sheetView tabSelected="1" topLeftCell="AY1" zoomScale="90" zoomScaleNormal="90" workbookViewId="0">
      <pane ySplit="4" topLeftCell="A5" activePane="bottomLeft" state="frozen"/>
      <selection pane="bottomLeft" activeCell="BF16" sqref="BF16"/>
    </sheetView>
  </sheetViews>
  <sheetFormatPr baseColWidth="10" defaultColWidth="11.44140625" defaultRowHeight="15" x14ac:dyDescent="0.25"/>
  <cols>
    <col min="1" max="1" width="17.88671875" style="1" customWidth="1"/>
    <col min="2" max="2" width="15.5546875" style="1" bestFit="1" customWidth="1"/>
    <col min="3" max="3" width="15.33203125" style="1" bestFit="1" customWidth="1"/>
    <col min="4" max="4" width="8.44140625" style="1" customWidth="1"/>
    <col min="5" max="5" width="8.5546875" style="1" customWidth="1"/>
    <col min="6" max="6" width="14.33203125" style="1" customWidth="1"/>
    <col min="7" max="7" width="15.88671875" style="1" customWidth="1"/>
    <col min="8" max="8" width="17.33203125" style="1" customWidth="1"/>
    <col min="9" max="9" width="15.5546875" style="1" customWidth="1"/>
    <col min="10" max="10" width="14.6640625" style="1" customWidth="1"/>
    <col min="11" max="11" width="9.88671875" style="1" bestFit="1" customWidth="1"/>
    <col min="12" max="16" width="16.6640625" style="1" customWidth="1"/>
    <col min="17" max="17" width="28.44140625" style="1" customWidth="1"/>
    <col min="18" max="18" width="29.6640625" style="1" customWidth="1"/>
    <col min="19" max="19" width="12.33203125" style="1" bestFit="1" customWidth="1"/>
    <col min="20" max="20" width="15.6640625" style="1" bestFit="1" customWidth="1"/>
    <col min="21" max="21" width="16.6640625" style="1" customWidth="1"/>
    <col min="22" max="22" width="20" style="1" bestFit="1" customWidth="1"/>
    <col min="23" max="25" width="16.6640625" style="1" customWidth="1"/>
    <col min="26" max="57" width="16.6640625" style="9" customWidth="1"/>
    <col min="58" max="61" width="26.6640625" style="1" customWidth="1"/>
    <col min="62" max="16384" width="11.44140625" style="1"/>
  </cols>
  <sheetData>
    <row r="1" spans="1:61" ht="15.6" x14ac:dyDescent="0.25">
      <c r="A1" s="265" t="s">
        <v>0</v>
      </c>
      <c r="B1" s="266"/>
      <c r="C1" s="266"/>
      <c r="D1" s="266"/>
      <c r="E1" s="266"/>
      <c r="F1" s="266"/>
      <c r="G1" s="266"/>
      <c r="H1" s="266"/>
      <c r="I1" s="266"/>
      <c r="J1" s="266"/>
      <c r="K1" s="266"/>
      <c r="L1" s="266"/>
      <c r="M1" s="266"/>
      <c r="N1" s="266"/>
      <c r="O1" s="266"/>
      <c r="P1" s="266"/>
      <c r="Q1" s="267" t="s">
        <v>343</v>
      </c>
      <c r="R1" s="268"/>
      <c r="S1" s="268"/>
      <c r="T1" s="268"/>
      <c r="U1" s="268"/>
      <c r="V1" s="268"/>
      <c r="W1" s="268"/>
      <c r="X1" s="268"/>
      <c r="Y1" s="269"/>
      <c r="Z1" s="270" t="s">
        <v>468</v>
      </c>
      <c r="AA1" s="271"/>
      <c r="AB1" s="271"/>
      <c r="AC1" s="271"/>
      <c r="AD1" s="271"/>
      <c r="AE1" s="271"/>
      <c r="AF1" s="271"/>
      <c r="AG1" s="271"/>
      <c r="AH1" s="271"/>
      <c r="AI1" s="271"/>
      <c r="AJ1" s="271"/>
      <c r="AK1" s="271"/>
      <c r="AL1" s="271"/>
      <c r="AM1" s="271"/>
      <c r="AN1" s="271"/>
      <c r="AO1" s="271"/>
      <c r="AP1" s="271"/>
      <c r="AQ1" s="271"/>
      <c r="AR1" s="271"/>
      <c r="AS1" s="271"/>
      <c r="AT1" s="271"/>
      <c r="AU1" s="271"/>
      <c r="AV1" s="271"/>
      <c r="AW1" s="271"/>
      <c r="AX1" s="271"/>
      <c r="AY1" s="271"/>
      <c r="AZ1" s="271"/>
      <c r="BA1" s="271"/>
      <c r="BB1" s="271"/>
      <c r="BC1" s="271"/>
      <c r="BD1" s="271"/>
      <c r="BE1" s="271"/>
      <c r="BF1" s="271"/>
      <c r="BG1" s="271"/>
      <c r="BH1" s="271"/>
      <c r="BI1" s="272"/>
    </row>
    <row r="2" spans="1:61" ht="15.6" x14ac:dyDescent="0.25">
      <c r="A2" s="273" t="s">
        <v>1</v>
      </c>
      <c r="B2" s="276" t="s">
        <v>2</v>
      </c>
      <c r="C2" s="279" t="s">
        <v>3</v>
      </c>
      <c r="D2" s="282" t="s">
        <v>4</v>
      </c>
      <c r="E2" s="279" t="s">
        <v>5</v>
      </c>
      <c r="F2" s="285" t="s">
        <v>6</v>
      </c>
      <c r="G2" s="288" t="s">
        <v>7</v>
      </c>
      <c r="H2" s="288" t="s">
        <v>8</v>
      </c>
      <c r="I2" s="288" t="s">
        <v>9</v>
      </c>
      <c r="J2" s="288"/>
      <c r="K2" s="288"/>
      <c r="L2" s="288"/>
      <c r="M2" s="288"/>
      <c r="N2" s="288"/>
      <c r="O2" s="288"/>
      <c r="P2" s="288"/>
      <c r="Q2" s="300" t="s">
        <v>10</v>
      </c>
      <c r="R2" s="303" t="s">
        <v>11</v>
      </c>
      <c r="S2" s="304"/>
      <c r="T2" s="305"/>
      <c r="U2" s="306" t="s">
        <v>12</v>
      </c>
      <c r="V2" s="306"/>
      <c r="W2" s="306"/>
      <c r="X2" s="306"/>
      <c r="Y2" s="307"/>
      <c r="Z2" s="247" t="s">
        <v>13</v>
      </c>
      <c r="AA2" s="248"/>
      <c r="AB2" s="248"/>
      <c r="AC2" s="248"/>
      <c r="AD2" s="248"/>
      <c r="AE2" s="248"/>
      <c r="AF2" s="248"/>
      <c r="AG2" s="249"/>
      <c r="AH2" s="247" t="s">
        <v>14</v>
      </c>
      <c r="AI2" s="248"/>
      <c r="AJ2" s="248"/>
      <c r="AK2" s="248"/>
      <c r="AL2" s="248"/>
      <c r="AM2" s="248"/>
      <c r="AN2" s="248"/>
      <c r="AO2" s="249"/>
      <c r="AP2" s="247" t="s">
        <v>15</v>
      </c>
      <c r="AQ2" s="248"/>
      <c r="AR2" s="248"/>
      <c r="AS2" s="248"/>
      <c r="AT2" s="248"/>
      <c r="AU2" s="248"/>
      <c r="AV2" s="248"/>
      <c r="AW2" s="249"/>
      <c r="AX2" s="247" t="s">
        <v>16</v>
      </c>
      <c r="AY2" s="248"/>
      <c r="AZ2" s="248"/>
      <c r="BA2" s="248"/>
      <c r="BB2" s="248"/>
      <c r="BC2" s="248"/>
      <c r="BD2" s="248"/>
      <c r="BE2" s="249"/>
      <c r="BF2" s="291" t="s">
        <v>17</v>
      </c>
      <c r="BG2" s="292"/>
      <c r="BH2" s="292"/>
      <c r="BI2" s="293"/>
    </row>
    <row r="3" spans="1:61" ht="15.6" x14ac:dyDescent="0.25">
      <c r="A3" s="274"/>
      <c r="B3" s="277"/>
      <c r="C3" s="280"/>
      <c r="D3" s="283"/>
      <c r="E3" s="280"/>
      <c r="F3" s="286"/>
      <c r="G3" s="289"/>
      <c r="H3" s="289"/>
      <c r="I3" s="294" t="s">
        <v>3</v>
      </c>
      <c r="J3" s="277" t="s">
        <v>18</v>
      </c>
      <c r="K3" s="277" t="s">
        <v>19</v>
      </c>
      <c r="L3" s="297">
        <v>2017</v>
      </c>
      <c r="M3" s="298"/>
      <c r="N3" s="298"/>
      <c r="O3" s="298"/>
      <c r="P3" s="299"/>
      <c r="Q3" s="301"/>
      <c r="R3" s="261" t="s">
        <v>3</v>
      </c>
      <c r="S3" s="294" t="s">
        <v>20</v>
      </c>
      <c r="T3" s="261" t="s">
        <v>21</v>
      </c>
      <c r="U3" s="259" t="s">
        <v>22</v>
      </c>
      <c r="V3" s="261" t="s">
        <v>23</v>
      </c>
      <c r="W3" s="261" t="s">
        <v>24</v>
      </c>
      <c r="X3" s="261" t="s">
        <v>25</v>
      </c>
      <c r="Y3" s="263" t="s">
        <v>26</v>
      </c>
      <c r="Z3" s="254" t="s">
        <v>27</v>
      </c>
      <c r="AA3" s="256" t="s">
        <v>9</v>
      </c>
      <c r="AB3" s="257"/>
      <c r="AC3" s="257"/>
      <c r="AD3" s="257"/>
      <c r="AE3" s="258"/>
      <c r="AF3" s="250" t="s">
        <v>28</v>
      </c>
      <c r="AG3" s="252" t="s">
        <v>29</v>
      </c>
      <c r="AH3" s="254" t="s">
        <v>27</v>
      </c>
      <c r="AI3" s="256" t="s">
        <v>9</v>
      </c>
      <c r="AJ3" s="257"/>
      <c r="AK3" s="257"/>
      <c r="AL3" s="257"/>
      <c r="AM3" s="258"/>
      <c r="AN3" s="250" t="s">
        <v>28</v>
      </c>
      <c r="AO3" s="252" t="s">
        <v>29</v>
      </c>
      <c r="AP3" s="254" t="s">
        <v>27</v>
      </c>
      <c r="AQ3" s="256" t="s">
        <v>9</v>
      </c>
      <c r="AR3" s="257"/>
      <c r="AS3" s="257"/>
      <c r="AT3" s="257"/>
      <c r="AU3" s="258"/>
      <c r="AV3" s="250" t="s">
        <v>28</v>
      </c>
      <c r="AW3" s="252" t="s">
        <v>29</v>
      </c>
      <c r="AX3" s="254" t="s">
        <v>27</v>
      </c>
      <c r="AY3" s="256" t="s">
        <v>9</v>
      </c>
      <c r="AZ3" s="257"/>
      <c r="BA3" s="257"/>
      <c r="BB3" s="257"/>
      <c r="BC3" s="258"/>
      <c r="BD3" s="250" t="s">
        <v>28</v>
      </c>
      <c r="BE3" s="252" t="s">
        <v>29</v>
      </c>
      <c r="BF3" s="291"/>
      <c r="BG3" s="292"/>
      <c r="BH3" s="292"/>
      <c r="BI3" s="293"/>
    </row>
    <row r="4" spans="1:61" ht="47.4" thickBot="1" x14ac:dyDescent="0.3">
      <c r="A4" s="275"/>
      <c r="B4" s="278"/>
      <c r="C4" s="281"/>
      <c r="D4" s="284"/>
      <c r="E4" s="281"/>
      <c r="F4" s="287"/>
      <c r="G4" s="290"/>
      <c r="H4" s="290"/>
      <c r="I4" s="295"/>
      <c r="J4" s="296"/>
      <c r="K4" s="296"/>
      <c r="L4" s="2" t="s">
        <v>30</v>
      </c>
      <c r="M4" s="3" t="s">
        <v>31</v>
      </c>
      <c r="N4" s="3" t="s">
        <v>32</v>
      </c>
      <c r="O4" s="3" t="s">
        <v>33</v>
      </c>
      <c r="P4" s="3" t="s">
        <v>34</v>
      </c>
      <c r="Q4" s="302"/>
      <c r="R4" s="262"/>
      <c r="S4" s="295"/>
      <c r="T4" s="262"/>
      <c r="U4" s="260"/>
      <c r="V4" s="262"/>
      <c r="W4" s="262"/>
      <c r="X4" s="262"/>
      <c r="Y4" s="264"/>
      <c r="Z4" s="255"/>
      <c r="AA4" s="4" t="s">
        <v>35</v>
      </c>
      <c r="AB4" s="4" t="s">
        <v>31</v>
      </c>
      <c r="AC4" s="4" t="s">
        <v>36</v>
      </c>
      <c r="AD4" s="4" t="s">
        <v>33</v>
      </c>
      <c r="AE4" s="4" t="s">
        <v>37</v>
      </c>
      <c r="AF4" s="251"/>
      <c r="AG4" s="253"/>
      <c r="AH4" s="255"/>
      <c r="AI4" s="4" t="s">
        <v>35</v>
      </c>
      <c r="AJ4" s="4" t="s">
        <v>31</v>
      </c>
      <c r="AK4" s="4" t="s">
        <v>36</v>
      </c>
      <c r="AL4" s="4" t="s">
        <v>33</v>
      </c>
      <c r="AM4" s="4" t="s">
        <v>37</v>
      </c>
      <c r="AN4" s="251"/>
      <c r="AO4" s="253"/>
      <c r="AP4" s="255"/>
      <c r="AQ4" s="4" t="s">
        <v>35</v>
      </c>
      <c r="AR4" s="4" t="s">
        <v>31</v>
      </c>
      <c r="AS4" s="4" t="s">
        <v>36</v>
      </c>
      <c r="AT4" s="4" t="s">
        <v>33</v>
      </c>
      <c r="AU4" s="4" t="s">
        <v>37</v>
      </c>
      <c r="AV4" s="251"/>
      <c r="AW4" s="253"/>
      <c r="AX4" s="255"/>
      <c r="AY4" s="4" t="s">
        <v>35</v>
      </c>
      <c r="AZ4" s="4" t="s">
        <v>31</v>
      </c>
      <c r="BA4" s="4" t="s">
        <v>36</v>
      </c>
      <c r="BB4" s="4" t="s">
        <v>33</v>
      </c>
      <c r="BC4" s="4" t="s">
        <v>37</v>
      </c>
      <c r="BD4" s="251"/>
      <c r="BE4" s="253"/>
      <c r="BF4" s="5" t="s">
        <v>38</v>
      </c>
      <c r="BG4" s="6" t="s">
        <v>39</v>
      </c>
      <c r="BH4" s="6" t="s">
        <v>40</v>
      </c>
      <c r="BI4" s="7" t="s">
        <v>41</v>
      </c>
    </row>
    <row r="5" spans="1:61" s="50" customFormat="1" ht="55.2" x14ac:dyDescent="0.25">
      <c r="A5" s="350" t="s">
        <v>428</v>
      </c>
      <c r="B5" s="193" t="s">
        <v>429</v>
      </c>
      <c r="C5" s="28" t="s">
        <v>430</v>
      </c>
      <c r="D5" s="27">
        <v>0.68300000000000005</v>
      </c>
      <c r="E5" s="29">
        <v>0.96</v>
      </c>
      <c r="F5" s="193" t="s">
        <v>432</v>
      </c>
      <c r="G5" s="193" t="s">
        <v>433</v>
      </c>
      <c r="H5" s="193" t="s">
        <v>434</v>
      </c>
      <c r="I5" s="195" t="s">
        <v>435</v>
      </c>
      <c r="J5" s="201">
        <v>2</v>
      </c>
      <c r="K5" s="201">
        <v>20</v>
      </c>
      <c r="L5" s="201">
        <v>5</v>
      </c>
      <c r="M5" s="30" t="s">
        <v>120</v>
      </c>
      <c r="N5" s="30"/>
      <c r="O5" s="30" t="s">
        <v>112</v>
      </c>
      <c r="P5" s="31">
        <v>1</v>
      </c>
      <c r="Q5" s="347" t="s">
        <v>427</v>
      </c>
      <c r="R5" s="25" t="s">
        <v>436</v>
      </c>
      <c r="S5" s="104">
        <v>43100</v>
      </c>
      <c r="T5" s="24" t="s">
        <v>376</v>
      </c>
      <c r="U5" s="124">
        <f>+V5+W5+X5+Y5</f>
        <v>5935627094</v>
      </c>
      <c r="V5" s="24"/>
      <c r="W5" s="24"/>
      <c r="X5" s="106">
        <v>5935627094</v>
      </c>
      <c r="Y5" s="44"/>
      <c r="Z5" s="32"/>
      <c r="AA5" s="33"/>
      <c r="AB5" s="33"/>
      <c r="AC5" s="33"/>
      <c r="AD5" s="33"/>
      <c r="AE5" s="33"/>
      <c r="AF5" s="33"/>
      <c r="AG5" s="34"/>
      <c r="AH5" s="32"/>
      <c r="AI5" s="33"/>
      <c r="AJ5" s="33"/>
      <c r="AK5" s="33"/>
      <c r="AL5" s="33"/>
      <c r="AM5" s="33"/>
      <c r="AN5" s="33"/>
      <c r="AO5" s="34"/>
      <c r="AP5" s="32"/>
      <c r="AQ5" s="33"/>
      <c r="AR5" s="33"/>
      <c r="AS5" s="33"/>
      <c r="AT5" s="33"/>
      <c r="AU5" s="33"/>
      <c r="AV5" s="33"/>
      <c r="AW5" s="34"/>
      <c r="AX5" s="32"/>
      <c r="AY5" s="33">
        <v>4</v>
      </c>
      <c r="AZ5" s="33" t="s">
        <v>120</v>
      </c>
      <c r="BA5" s="59">
        <v>23529</v>
      </c>
      <c r="BB5" s="33" t="s">
        <v>115</v>
      </c>
      <c r="BC5" s="33">
        <v>1</v>
      </c>
      <c r="BD5" s="33" t="s">
        <v>110</v>
      </c>
      <c r="BE5" s="60">
        <v>4668209324</v>
      </c>
      <c r="BF5" s="107" t="s">
        <v>439</v>
      </c>
      <c r="BG5" s="108"/>
      <c r="BH5" s="108"/>
      <c r="BI5" s="109"/>
    </row>
    <row r="6" spans="1:61" s="50" customFormat="1" ht="41.4" x14ac:dyDescent="0.25">
      <c r="A6" s="351"/>
      <c r="B6" s="194"/>
      <c r="C6" s="28" t="s">
        <v>431</v>
      </c>
      <c r="D6" s="27">
        <v>0.40200000000000002</v>
      </c>
      <c r="E6" s="29">
        <v>0.85</v>
      </c>
      <c r="F6" s="353"/>
      <c r="G6" s="353"/>
      <c r="H6" s="353"/>
      <c r="I6" s="354"/>
      <c r="J6" s="355"/>
      <c r="K6" s="355"/>
      <c r="L6" s="355"/>
      <c r="M6" s="36"/>
      <c r="N6" s="36"/>
      <c r="O6" s="36" t="s">
        <v>115</v>
      </c>
      <c r="P6" s="37">
        <v>2</v>
      </c>
      <c r="Q6" s="348"/>
      <c r="R6" s="103" t="s">
        <v>437</v>
      </c>
      <c r="S6" s="105">
        <v>43100</v>
      </c>
      <c r="T6" s="35" t="s">
        <v>376</v>
      </c>
      <c r="U6" s="23"/>
      <c r="V6" s="35"/>
      <c r="W6" s="35"/>
      <c r="X6" s="35"/>
      <c r="Y6" s="45"/>
      <c r="Z6" s="38"/>
      <c r="AA6" s="39"/>
      <c r="AB6" s="39"/>
      <c r="AC6" s="39"/>
      <c r="AD6" s="39"/>
      <c r="AE6" s="39"/>
      <c r="AF6" s="39"/>
      <c r="AG6" s="40"/>
      <c r="AH6" s="38"/>
      <c r="AI6" s="39"/>
      <c r="AJ6" s="39"/>
      <c r="AK6" s="39"/>
      <c r="AL6" s="39"/>
      <c r="AM6" s="39"/>
      <c r="AN6" s="39"/>
      <c r="AO6" s="40"/>
      <c r="AP6" s="38"/>
      <c r="AQ6" s="39"/>
      <c r="AR6" s="39"/>
      <c r="AS6" s="39"/>
      <c r="AT6" s="39"/>
      <c r="AU6" s="39"/>
      <c r="AV6" s="39"/>
      <c r="AW6" s="40"/>
      <c r="AX6" s="38"/>
      <c r="AY6" s="39"/>
      <c r="AZ6" s="39"/>
      <c r="BA6" s="39"/>
      <c r="BB6" s="39" t="s">
        <v>117</v>
      </c>
      <c r="BC6" s="39">
        <v>2</v>
      </c>
      <c r="BD6" s="39" t="s">
        <v>110</v>
      </c>
      <c r="BE6" s="58"/>
      <c r="BF6" s="110"/>
      <c r="BG6" s="111"/>
      <c r="BH6" s="111"/>
      <c r="BI6" s="112"/>
    </row>
    <row r="7" spans="1:61" s="50" customFormat="1" ht="27.6" x14ac:dyDescent="0.25">
      <c r="A7" s="351"/>
      <c r="B7" s="194"/>
      <c r="C7" s="132"/>
      <c r="D7" s="133"/>
      <c r="E7" s="134"/>
      <c r="F7" s="103"/>
      <c r="G7" s="103"/>
      <c r="H7" s="103"/>
      <c r="I7" s="135"/>
      <c r="J7" s="35"/>
      <c r="K7" s="35"/>
      <c r="L7" s="35"/>
      <c r="M7" s="36"/>
      <c r="N7" s="36"/>
      <c r="O7" s="36" t="s">
        <v>117</v>
      </c>
      <c r="P7" s="37">
        <v>1</v>
      </c>
      <c r="Q7" s="348"/>
      <c r="R7" s="103" t="s">
        <v>438</v>
      </c>
      <c r="S7" s="105">
        <v>43100</v>
      </c>
      <c r="T7" s="35" t="s">
        <v>376</v>
      </c>
      <c r="U7" s="23"/>
      <c r="V7" s="35"/>
      <c r="W7" s="35"/>
      <c r="X7" s="35"/>
      <c r="Y7" s="45"/>
      <c r="Z7" s="136"/>
      <c r="AA7" s="115"/>
      <c r="AB7" s="115"/>
      <c r="AC7" s="115"/>
      <c r="AD7" s="115"/>
      <c r="AE7" s="115"/>
      <c r="AF7" s="115"/>
      <c r="AG7" s="116"/>
      <c r="AH7" s="38"/>
      <c r="AI7" s="39"/>
      <c r="AJ7" s="39"/>
      <c r="AK7" s="39"/>
      <c r="AL7" s="39"/>
      <c r="AM7" s="39"/>
      <c r="AN7" s="39"/>
      <c r="AO7" s="40"/>
      <c r="AP7" s="38"/>
      <c r="AQ7" s="39"/>
      <c r="AR7" s="39"/>
      <c r="AS7" s="39"/>
      <c r="AT7" s="39"/>
      <c r="AU7" s="39"/>
      <c r="AV7" s="39"/>
      <c r="AW7" s="40"/>
      <c r="AX7" s="38"/>
      <c r="AY7" s="39"/>
      <c r="AZ7" s="39"/>
      <c r="BA7" s="39"/>
      <c r="BB7" s="39"/>
      <c r="BC7" s="39"/>
      <c r="BD7" s="39" t="s">
        <v>110</v>
      </c>
      <c r="BE7" s="58"/>
      <c r="BF7" s="110"/>
      <c r="BG7" s="111"/>
      <c r="BH7" s="111"/>
      <c r="BI7" s="112"/>
    </row>
    <row r="8" spans="1:61" s="50" customFormat="1" ht="14.4" thickBot="1" x14ac:dyDescent="0.3">
      <c r="A8" s="352"/>
      <c r="B8" s="224"/>
      <c r="C8" s="139"/>
      <c r="D8" s="140"/>
      <c r="E8" s="139"/>
      <c r="F8" s="21"/>
      <c r="G8" s="22"/>
      <c r="H8" s="22"/>
      <c r="I8" s="36"/>
      <c r="J8" s="35"/>
      <c r="K8" s="35"/>
      <c r="L8" s="35"/>
      <c r="M8" s="36"/>
      <c r="N8" s="36"/>
      <c r="O8" s="36" t="s">
        <v>119</v>
      </c>
      <c r="P8" s="37">
        <v>1</v>
      </c>
      <c r="Q8" s="349"/>
      <c r="R8" s="103"/>
      <c r="S8" s="105"/>
      <c r="T8" s="35"/>
      <c r="U8" s="23"/>
      <c r="V8" s="35"/>
      <c r="W8" s="35"/>
      <c r="X8" s="35"/>
      <c r="Y8" s="45"/>
      <c r="Z8" s="41"/>
      <c r="AA8" s="42"/>
      <c r="AB8" s="42"/>
      <c r="AC8" s="42"/>
      <c r="AD8" s="42"/>
      <c r="AE8" s="42"/>
      <c r="AF8" s="42"/>
      <c r="AG8" s="43"/>
      <c r="AH8" s="38"/>
      <c r="AI8" s="39"/>
      <c r="AJ8" s="39"/>
      <c r="AK8" s="39"/>
      <c r="AL8" s="39"/>
      <c r="AM8" s="39"/>
      <c r="AN8" s="39"/>
      <c r="AO8" s="40"/>
      <c r="AP8" s="38"/>
      <c r="AQ8" s="39"/>
      <c r="AR8" s="39"/>
      <c r="AS8" s="39"/>
      <c r="AT8" s="39"/>
      <c r="AU8" s="39"/>
      <c r="AV8" s="39"/>
      <c r="AW8" s="40"/>
      <c r="AX8" s="38"/>
      <c r="AY8" s="39"/>
      <c r="AZ8" s="39"/>
      <c r="BA8" s="39"/>
      <c r="BB8" s="39"/>
      <c r="BC8" s="39"/>
      <c r="BD8" s="39"/>
      <c r="BE8" s="58"/>
      <c r="BF8" s="110"/>
      <c r="BG8" s="111"/>
      <c r="BH8" s="111"/>
      <c r="BI8" s="112"/>
    </row>
    <row r="9" spans="1:61" s="50" customFormat="1" ht="27.6" x14ac:dyDescent="0.25">
      <c r="A9" s="350" t="s">
        <v>428</v>
      </c>
      <c r="B9" s="193"/>
      <c r="C9" s="141"/>
      <c r="D9" s="142"/>
      <c r="E9" s="143"/>
      <c r="F9" s="193"/>
      <c r="G9" s="193"/>
      <c r="H9" s="193"/>
      <c r="I9" s="195" t="s">
        <v>440</v>
      </c>
      <c r="J9" s="201">
        <v>0</v>
      </c>
      <c r="K9" s="201">
        <v>350</v>
      </c>
      <c r="L9" s="201">
        <v>80</v>
      </c>
      <c r="M9" s="30" t="s">
        <v>122</v>
      </c>
      <c r="N9" s="30">
        <v>175</v>
      </c>
      <c r="O9" s="30" t="s">
        <v>112</v>
      </c>
      <c r="P9" s="31">
        <v>50</v>
      </c>
      <c r="Q9" s="347" t="s">
        <v>441</v>
      </c>
      <c r="R9" s="25" t="s">
        <v>446</v>
      </c>
      <c r="S9" s="104">
        <v>42824</v>
      </c>
      <c r="T9" s="24" t="s">
        <v>376</v>
      </c>
      <c r="U9" s="124">
        <f>+V9+W9+X9+Y9</f>
        <v>275000000</v>
      </c>
      <c r="V9" s="106">
        <v>275000000</v>
      </c>
      <c r="W9" s="106"/>
      <c r="X9" s="106"/>
      <c r="Y9" s="118"/>
      <c r="Z9" s="32"/>
      <c r="AA9" s="33"/>
      <c r="AB9" s="33"/>
      <c r="AC9" s="33"/>
      <c r="AD9" s="33"/>
      <c r="AE9" s="33"/>
      <c r="AF9" s="33"/>
      <c r="AG9" s="34"/>
      <c r="AH9" s="32"/>
      <c r="AI9" s="33"/>
      <c r="AJ9" s="33"/>
      <c r="AK9" s="33"/>
      <c r="AL9" s="33"/>
      <c r="AM9" s="33"/>
      <c r="AN9" s="33"/>
      <c r="AO9" s="34"/>
      <c r="AP9" s="32"/>
      <c r="AQ9" s="33"/>
      <c r="AR9" s="33"/>
      <c r="AS9" s="33"/>
      <c r="AT9" s="33"/>
      <c r="AU9" s="33"/>
      <c r="AV9" s="33"/>
      <c r="AW9" s="34"/>
      <c r="AX9" s="32"/>
      <c r="AY9" s="33">
        <v>0</v>
      </c>
      <c r="AZ9" s="33" t="s">
        <v>122</v>
      </c>
      <c r="BA9" s="33"/>
      <c r="BB9" s="33"/>
      <c r="BC9" s="33"/>
      <c r="BD9" s="33" t="s">
        <v>110</v>
      </c>
      <c r="BE9" s="60">
        <v>0</v>
      </c>
      <c r="BF9" s="107"/>
      <c r="BG9" s="108"/>
      <c r="BH9" s="108"/>
      <c r="BI9" s="359" t="s">
        <v>448</v>
      </c>
    </row>
    <row r="10" spans="1:61" s="50" customFormat="1" ht="13.8" x14ac:dyDescent="0.25">
      <c r="A10" s="351"/>
      <c r="B10" s="194"/>
      <c r="C10" s="28"/>
      <c r="D10" s="27"/>
      <c r="E10" s="29"/>
      <c r="F10" s="194"/>
      <c r="G10" s="194"/>
      <c r="H10" s="194"/>
      <c r="I10" s="196"/>
      <c r="J10" s="202"/>
      <c r="K10" s="202"/>
      <c r="L10" s="202"/>
      <c r="M10" s="36" t="s">
        <v>124</v>
      </c>
      <c r="N10" s="36">
        <v>175</v>
      </c>
      <c r="O10" s="36" t="s">
        <v>115</v>
      </c>
      <c r="P10" s="37">
        <v>140</v>
      </c>
      <c r="Q10" s="348"/>
      <c r="R10" s="103" t="s">
        <v>442</v>
      </c>
      <c r="S10" s="105">
        <v>42824</v>
      </c>
      <c r="T10" s="35" t="s">
        <v>376</v>
      </c>
      <c r="U10" s="125"/>
      <c r="V10" s="117"/>
      <c r="W10" s="117"/>
      <c r="X10" s="117"/>
      <c r="Y10" s="119"/>
      <c r="Z10" s="38"/>
      <c r="AA10" s="39"/>
      <c r="AB10" s="39"/>
      <c r="AC10" s="39"/>
      <c r="AD10" s="39"/>
      <c r="AE10" s="39"/>
      <c r="AF10" s="39"/>
      <c r="AG10" s="40"/>
      <c r="AH10" s="38"/>
      <c r="AI10" s="39"/>
      <c r="AJ10" s="39"/>
      <c r="AK10" s="39"/>
      <c r="AL10" s="39"/>
      <c r="AM10" s="39"/>
      <c r="AN10" s="39"/>
      <c r="AO10" s="40"/>
      <c r="AP10" s="38"/>
      <c r="AQ10" s="39"/>
      <c r="AR10" s="39"/>
      <c r="AS10" s="39"/>
      <c r="AT10" s="39"/>
      <c r="AU10" s="39"/>
      <c r="AV10" s="39"/>
      <c r="AW10" s="40"/>
      <c r="AX10" s="38"/>
      <c r="AY10" s="39"/>
      <c r="AZ10" s="39" t="s">
        <v>124</v>
      </c>
      <c r="BA10" s="39"/>
      <c r="BB10" s="39"/>
      <c r="BC10" s="39"/>
      <c r="BD10" s="39" t="s">
        <v>110</v>
      </c>
      <c r="BE10" s="58"/>
      <c r="BF10" s="110"/>
      <c r="BG10" s="111"/>
      <c r="BH10" s="111"/>
      <c r="BI10" s="360"/>
    </row>
    <row r="11" spans="1:61" s="50" customFormat="1" ht="13.8" x14ac:dyDescent="0.25">
      <c r="A11" s="351"/>
      <c r="B11" s="194"/>
      <c r="C11" s="28"/>
      <c r="D11" s="27"/>
      <c r="E11" s="29"/>
      <c r="F11" s="194"/>
      <c r="G11" s="194"/>
      <c r="H11" s="194"/>
      <c r="I11" s="196"/>
      <c r="J11" s="202"/>
      <c r="K11" s="202"/>
      <c r="L11" s="202"/>
      <c r="M11" s="36"/>
      <c r="N11" s="36"/>
      <c r="O11" s="36" t="s">
        <v>117</v>
      </c>
      <c r="P11" s="37">
        <v>80</v>
      </c>
      <c r="Q11" s="348"/>
      <c r="R11" s="103" t="s">
        <v>443</v>
      </c>
      <c r="S11" s="105">
        <v>42855</v>
      </c>
      <c r="T11" s="35" t="s">
        <v>447</v>
      </c>
      <c r="U11" s="125"/>
      <c r="V11" s="117"/>
      <c r="W11" s="117"/>
      <c r="X11" s="117"/>
      <c r="Y11" s="119"/>
      <c r="Z11" s="38"/>
      <c r="AA11" s="39"/>
      <c r="AB11" s="39"/>
      <c r="AC11" s="39"/>
      <c r="AD11" s="39"/>
      <c r="AE11" s="39"/>
      <c r="AF11" s="39"/>
      <c r="AG11" s="40"/>
      <c r="AH11" s="38"/>
      <c r="AI11" s="39"/>
      <c r="AJ11" s="39"/>
      <c r="AK11" s="39"/>
      <c r="AL11" s="39"/>
      <c r="AM11" s="39"/>
      <c r="AN11" s="39"/>
      <c r="AO11" s="40"/>
      <c r="AP11" s="38"/>
      <c r="AQ11" s="39"/>
      <c r="AR11" s="39"/>
      <c r="AS11" s="39"/>
      <c r="AT11" s="39"/>
      <c r="AU11" s="39"/>
      <c r="AV11" s="39"/>
      <c r="AW11" s="40"/>
      <c r="AX11" s="38"/>
      <c r="AY11" s="39"/>
      <c r="AZ11" s="39"/>
      <c r="BA11" s="39"/>
      <c r="BB11" s="39"/>
      <c r="BC11" s="39"/>
      <c r="BD11" s="39" t="s">
        <v>113</v>
      </c>
      <c r="BE11" s="58"/>
      <c r="BF11" s="110"/>
      <c r="BG11" s="111"/>
      <c r="BH11" s="111"/>
      <c r="BI11" s="360"/>
    </row>
    <row r="12" spans="1:61" s="50" customFormat="1" ht="13.8" x14ac:dyDescent="0.25">
      <c r="A12" s="351"/>
      <c r="B12" s="194"/>
      <c r="C12" s="28"/>
      <c r="D12" s="27"/>
      <c r="E12" s="29"/>
      <c r="F12" s="194"/>
      <c r="G12" s="194"/>
      <c r="H12" s="194"/>
      <c r="I12" s="196"/>
      <c r="J12" s="202"/>
      <c r="K12" s="202"/>
      <c r="L12" s="202"/>
      <c r="M12" s="36"/>
      <c r="N12" s="36"/>
      <c r="O12" s="36" t="s">
        <v>119</v>
      </c>
      <c r="P12" s="37">
        <v>80</v>
      </c>
      <c r="Q12" s="348"/>
      <c r="R12" s="103" t="s">
        <v>412</v>
      </c>
      <c r="S12" s="105">
        <v>42855</v>
      </c>
      <c r="T12" s="35" t="s">
        <v>376</v>
      </c>
      <c r="U12" s="125"/>
      <c r="V12" s="117"/>
      <c r="W12" s="117"/>
      <c r="X12" s="117"/>
      <c r="Y12" s="119"/>
      <c r="Z12" s="38"/>
      <c r="AA12" s="39"/>
      <c r="AB12" s="39"/>
      <c r="AC12" s="39"/>
      <c r="AD12" s="39"/>
      <c r="AE12" s="39"/>
      <c r="AF12" s="39"/>
      <c r="AG12" s="40"/>
      <c r="AH12" s="38"/>
      <c r="AI12" s="39"/>
      <c r="AJ12" s="39"/>
      <c r="AK12" s="39"/>
      <c r="AL12" s="39"/>
      <c r="AM12" s="39"/>
      <c r="AN12" s="39"/>
      <c r="AO12" s="40"/>
      <c r="AP12" s="38"/>
      <c r="AQ12" s="39"/>
      <c r="AR12" s="39"/>
      <c r="AS12" s="39"/>
      <c r="AT12" s="39"/>
      <c r="AU12" s="39"/>
      <c r="AV12" s="39"/>
      <c r="AW12" s="40"/>
      <c r="AX12" s="38"/>
      <c r="AY12" s="39"/>
      <c r="AZ12" s="39"/>
      <c r="BA12" s="39"/>
      <c r="BB12" s="39"/>
      <c r="BC12" s="39"/>
      <c r="BD12" s="39" t="s">
        <v>113</v>
      </c>
      <c r="BE12" s="58"/>
      <c r="BF12" s="110"/>
      <c r="BG12" s="111"/>
      <c r="BH12" s="111"/>
      <c r="BI12" s="360"/>
    </row>
    <row r="13" spans="1:61" s="50" customFormat="1" ht="13.8" x14ac:dyDescent="0.25">
      <c r="A13" s="351"/>
      <c r="B13" s="194"/>
      <c r="C13" s="28"/>
      <c r="D13" s="27"/>
      <c r="E13" s="29"/>
      <c r="F13" s="353"/>
      <c r="G13" s="353"/>
      <c r="H13" s="353"/>
      <c r="I13" s="354"/>
      <c r="J13" s="355"/>
      <c r="K13" s="355"/>
      <c r="L13" s="355"/>
      <c r="M13" s="36"/>
      <c r="N13" s="36"/>
      <c r="O13" s="36" t="s">
        <v>121</v>
      </c>
      <c r="P13" s="37">
        <v>200</v>
      </c>
      <c r="Q13" s="348"/>
      <c r="R13" s="103" t="s">
        <v>444</v>
      </c>
      <c r="S13" s="105">
        <v>42885</v>
      </c>
      <c r="T13" s="35" t="s">
        <v>447</v>
      </c>
      <c r="U13" s="23"/>
      <c r="V13" s="117"/>
      <c r="W13" s="117"/>
      <c r="X13" s="117"/>
      <c r="Y13" s="119"/>
      <c r="Z13" s="38"/>
      <c r="AA13" s="39"/>
      <c r="AB13" s="39"/>
      <c r="AC13" s="39"/>
      <c r="AD13" s="39"/>
      <c r="AE13" s="39"/>
      <c r="AF13" s="39"/>
      <c r="AG13" s="40"/>
      <c r="AH13" s="38"/>
      <c r="AI13" s="39"/>
      <c r="AJ13" s="39"/>
      <c r="AK13" s="39"/>
      <c r="AL13" s="39"/>
      <c r="AM13" s="39"/>
      <c r="AN13" s="39"/>
      <c r="AO13" s="40"/>
      <c r="AP13" s="38"/>
      <c r="AQ13" s="39"/>
      <c r="AR13" s="39"/>
      <c r="AS13" s="39"/>
      <c r="AT13" s="39"/>
      <c r="AU13" s="39"/>
      <c r="AV13" s="39"/>
      <c r="AW13" s="40"/>
      <c r="AX13" s="38"/>
      <c r="AY13" s="39"/>
      <c r="AZ13" s="39"/>
      <c r="BA13" s="39"/>
      <c r="BB13" s="39"/>
      <c r="BC13" s="39"/>
      <c r="BD13" s="39" t="s">
        <v>113</v>
      </c>
      <c r="BE13" s="58"/>
      <c r="BF13" s="110"/>
      <c r="BG13" s="111"/>
      <c r="BH13" s="111"/>
      <c r="BI13" s="360"/>
    </row>
    <row r="14" spans="1:61" s="50" customFormat="1" ht="14.4" thickBot="1" x14ac:dyDescent="0.3">
      <c r="A14" s="352"/>
      <c r="B14" s="224"/>
      <c r="C14" s="144"/>
      <c r="D14" s="145"/>
      <c r="E14" s="144"/>
      <c r="F14" s="21"/>
      <c r="G14" s="22"/>
      <c r="H14" s="22"/>
      <c r="I14" s="36"/>
      <c r="J14" s="35"/>
      <c r="K14" s="35"/>
      <c r="L14" s="35"/>
      <c r="M14" s="36"/>
      <c r="N14" s="36"/>
      <c r="O14" s="36"/>
      <c r="P14" s="37"/>
      <c r="Q14" s="349"/>
      <c r="R14" s="103" t="s">
        <v>445</v>
      </c>
      <c r="S14" s="105">
        <v>42916</v>
      </c>
      <c r="T14" s="35" t="s">
        <v>376</v>
      </c>
      <c r="U14" s="23"/>
      <c r="V14" s="117"/>
      <c r="W14" s="117"/>
      <c r="X14" s="117"/>
      <c r="Y14" s="119"/>
      <c r="Z14" s="41"/>
      <c r="AA14" s="42"/>
      <c r="AB14" s="42"/>
      <c r="AC14" s="42"/>
      <c r="AD14" s="42"/>
      <c r="AE14" s="42"/>
      <c r="AF14" s="42"/>
      <c r="AG14" s="43"/>
      <c r="AH14" s="38"/>
      <c r="AI14" s="39"/>
      <c r="AJ14" s="39"/>
      <c r="AK14" s="39"/>
      <c r="AL14" s="39"/>
      <c r="AM14" s="39"/>
      <c r="AN14" s="39"/>
      <c r="AO14" s="40"/>
      <c r="AP14" s="38"/>
      <c r="AQ14" s="39"/>
      <c r="AR14" s="39"/>
      <c r="AS14" s="39"/>
      <c r="AT14" s="39"/>
      <c r="AU14" s="39"/>
      <c r="AV14" s="39"/>
      <c r="AW14" s="40"/>
      <c r="AX14" s="38"/>
      <c r="AY14" s="39"/>
      <c r="AZ14" s="39"/>
      <c r="BA14" s="39"/>
      <c r="BB14" s="39"/>
      <c r="BC14" s="39"/>
      <c r="BD14" s="39" t="s">
        <v>113</v>
      </c>
      <c r="BE14" s="58"/>
      <c r="BF14" s="110"/>
      <c r="BG14" s="111"/>
      <c r="BH14" s="111"/>
      <c r="BI14" s="361"/>
    </row>
    <row r="15" spans="1:61" s="50" customFormat="1" ht="41.4" x14ac:dyDescent="0.25">
      <c r="A15" s="191" t="s">
        <v>88</v>
      </c>
      <c r="B15" s="193" t="s">
        <v>89</v>
      </c>
      <c r="C15" s="195" t="s">
        <v>90</v>
      </c>
      <c r="D15" s="197">
        <v>0.2</v>
      </c>
      <c r="E15" s="199">
        <v>0.25</v>
      </c>
      <c r="F15" s="193" t="s">
        <v>91</v>
      </c>
      <c r="G15" s="193" t="s">
        <v>92</v>
      </c>
      <c r="H15" s="193" t="s">
        <v>93</v>
      </c>
      <c r="I15" s="195" t="s">
        <v>94</v>
      </c>
      <c r="J15" s="201">
        <v>0</v>
      </c>
      <c r="K15" s="205">
        <v>1</v>
      </c>
      <c r="L15" s="205">
        <v>1</v>
      </c>
      <c r="M15" s="51"/>
      <c r="N15" s="52"/>
      <c r="O15" s="52"/>
      <c r="P15" s="53"/>
      <c r="Q15" s="189" t="s">
        <v>325</v>
      </c>
      <c r="R15" s="54" t="s">
        <v>354</v>
      </c>
      <c r="S15" s="55">
        <v>42781</v>
      </c>
      <c r="T15" s="56" t="s">
        <v>357</v>
      </c>
      <c r="U15" s="126">
        <f>SUM(V15:Y15)</f>
        <v>495216703</v>
      </c>
      <c r="V15" s="46">
        <v>303216703</v>
      </c>
      <c r="W15" s="46"/>
      <c r="X15" s="46"/>
      <c r="Y15" s="47">
        <v>192000000</v>
      </c>
      <c r="Z15" s="57"/>
      <c r="AA15" s="57"/>
      <c r="AB15" s="57"/>
      <c r="AC15" s="57"/>
      <c r="AD15" s="57"/>
      <c r="AE15" s="57"/>
      <c r="AF15" s="57"/>
      <c r="AG15" s="58"/>
      <c r="AH15" s="59"/>
      <c r="AI15" s="59"/>
      <c r="AJ15" s="59"/>
      <c r="AK15" s="59"/>
      <c r="AL15" s="59"/>
      <c r="AM15" s="59"/>
      <c r="AN15" s="59"/>
      <c r="AO15" s="60"/>
      <c r="AP15" s="59"/>
      <c r="AQ15" s="59"/>
      <c r="AR15" s="59"/>
      <c r="AS15" s="59"/>
      <c r="AT15" s="59"/>
      <c r="AU15" s="59"/>
      <c r="AV15" s="59"/>
      <c r="AW15" s="60"/>
      <c r="AX15" s="59"/>
      <c r="AY15" s="59">
        <v>0</v>
      </c>
      <c r="AZ15" s="59"/>
      <c r="BA15" s="59"/>
      <c r="BB15" s="59"/>
      <c r="BC15" s="59"/>
      <c r="BD15" s="59" t="s">
        <v>110</v>
      </c>
      <c r="BE15" s="60">
        <v>151608352</v>
      </c>
      <c r="BF15" s="61"/>
      <c r="BG15" s="62"/>
      <c r="BH15" s="362" t="s">
        <v>450</v>
      </c>
      <c r="BI15" s="356" t="s">
        <v>451</v>
      </c>
    </row>
    <row r="16" spans="1:61" s="50" customFormat="1" ht="55.2" x14ac:dyDescent="0.25">
      <c r="A16" s="192"/>
      <c r="B16" s="194"/>
      <c r="C16" s="196"/>
      <c r="D16" s="198"/>
      <c r="E16" s="200"/>
      <c r="F16" s="194"/>
      <c r="G16" s="194"/>
      <c r="H16" s="194"/>
      <c r="I16" s="196"/>
      <c r="J16" s="202"/>
      <c r="K16" s="206"/>
      <c r="L16" s="206"/>
      <c r="M16" s="64"/>
      <c r="N16" s="65"/>
      <c r="O16" s="65"/>
      <c r="P16" s="66"/>
      <c r="Q16" s="190"/>
      <c r="R16" s="67" t="s">
        <v>363</v>
      </c>
      <c r="S16" s="68">
        <v>42781</v>
      </c>
      <c r="T16" s="69" t="s">
        <v>303</v>
      </c>
      <c r="U16" s="127"/>
      <c r="V16" s="48"/>
      <c r="W16" s="48"/>
      <c r="X16" s="48"/>
      <c r="Y16" s="49"/>
      <c r="Z16" s="57"/>
      <c r="AA16" s="57"/>
      <c r="AB16" s="57"/>
      <c r="AC16" s="57"/>
      <c r="AD16" s="57"/>
      <c r="AE16" s="57"/>
      <c r="AF16" s="57"/>
      <c r="AG16" s="58"/>
      <c r="AH16" s="57"/>
      <c r="AI16" s="57"/>
      <c r="AJ16" s="57"/>
      <c r="AK16" s="57"/>
      <c r="AL16" s="57"/>
      <c r="AM16" s="57"/>
      <c r="AN16" s="57"/>
      <c r="AO16" s="58"/>
      <c r="AP16" s="57"/>
      <c r="AQ16" s="57"/>
      <c r="AR16" s="57"/>
      <c r="AS16" s="57"/>
      <c r="AT16" s="57"/>
      <c r="AU16" s="57"/>
      <c r="AV16" s="57"/>
      <c r="AW16" s="58"/>
      <c r="AX16" s="57"/>
      <c r="AY16" s="57"/>
      <c r="AZ16" s="57"/>
      <c r="BA16" s="57"/>
      <c r="BB16" s="57"/>
      <c r="BC16" s="57"/>
      <c r="BD16" s="57" t="s">
        <v>110</v>
      </c>
      <c r="BE16" s="58"/>
      <c r="BF16" s="70"/>
      <c r="BG16" s="71"/>
      <c r="BH16" s="363"/>
      <c r="BI16" s="357"/>
    </row>
    <row r="17" spans="1:61" s="50" customFormat="1" ht="27.6" x14ac:dyDescent="0.25">
      <c r="A17" s="192"/>
      <c r="B17" s="194"/>
      <c r="C17" s="196"/>
      <c r="D17" s="198"/>
      <c r="E17" s="200"/>
      <c r="F17" s="194"/>
      <c r="G17" s="194"/>
      <c r="H17" s="194"/>
      <c r="I17" s="196"/>
      <c r="J17" s="202"/>
      <c r="K17" s="206"/>
      <c r="L17" s="206"/>
      <c r="M17" s="64"/>
      <c r="N17" s="65"/>
      <c r="O17" s="65"/>
      <c r="P17" s="66"/>
      <c r="Q17" s="190"/>
      <c r="R17" s="67" t="s">
        <v>326</v>
      </c>
      <c r="S17" s="68">
        <v>42809</v>
      </c>
      <c r="T17" s="69" t="s">
        <v>365</v>
      </c>
      <c r="U17" s="127"/>
      <c r="V17" s="48"/>
      <c r="W17" s="48"/>
      <c r="X17" s="48"/>
      <c r="Y17" s="49"/>
      <c r="Z17" s="57"/>
      <c r="AA17" s="57"/>
      <c r="AB17" s="57"/>
      <c r="AC17" s="57"/>
      <c r="AD17" s="57"/>
      <c r="AE17" s="57"/>
      <c r="AF17" s="57"/>
      <c r="AG17" s="58"/>
      <c r="AH17" s="57"/>
      <c r="AI17" s="57"/>
      <c r="AJ17" s="57"/>
      <c r="AK17" s="57"/>
      <c r="AL17" s="57"/>
      <c r="AM17" s="57"/>
      <c r="AN17" s="57"/>
      <c r="AO17" s="58"/>
      <c r="AP17" s="57"/>
      <c r="AQ17" s="57"/>
      <c r="AR17" s="57"/>
      <c r="AS17" s="57"/>
      <c r="AT17" s="57"/>
      <c r="AU17" s="57"/>
      <c r="AV17" s="57"/>
      <c r="AW17" s="58"/>
      <c r="AX17" s="57"/>
      <c r="AY17" s="57"/>
      <c r="AZ17" s="57"/>
      <c r="BA17" s="57"/>
      <c r="BB17" s="57"/>
      <c r="BC17" s="57"/>
      <c r="BD17" s="57" t="s">
        <v>110</v>
      </c>
      <c r="BE17" s="58"/>
      <c r="BF17" s="70"/>
      <c r="BG17" s="71"/>
      <c r="BH17" s="363"/>
      <c r="BI17" s="357"/>
    </row>
    <row r="18" spans="1:61" s="50" customFormat="1" ht="13.8" x14ac:dyDescent="0.25">
      <c r="A18" s="192"/>
      <c r="B18" s="194"/>
      <c r="C18" s="196"/>
      <c r="D18" s="198"/>
      <c r="E18" s="200"/>
      <c r="F18" s="194"/>
      <c r="G18" s="194"/>
      <c r="H18" s="194"/>
      <c r="I18" s="196"/>
      <c r="J18" s="202"/>
      <c r="K18" s="206"/>
      <c r="L18" s="206"/>
      <c r="M18" s="64"/>
      <c r="N18" s="65"/>
      <c r="O18" s="65"/>
      <c r="P18" s="66"/>
      <c r="Q18" s="190"/>
      <c r="R18" s="67" t="s">
        <v>327</v>
      </c>
      <c r="S18" s="68">
        <v>42824</v>
      </c>
      <c r="T18" s="69" t="s">
        <v>303</v>
      </c>
      <c r="U18" s="127"/>
      <c r="V18" s="48"/>
      <c r="W18" s="48"/>
      <c r="X18" s="48"/>
      <c r="Y18" s="49"/>
      <c r="Z18" s="57"/>
      <c r="AA18" s="57"/>
      <c r="AB18" s="57"/>
      <c r="AC18" s="57"/>
      <c r="AD18" s="57"/>
      <c r="AE18" s="57"/>
      <c r="AF18" s="57"/>
      <c r="AG18" s="58"/>
      <c r="AH18" s="57"/>
      <c r="AI18" s="57"/>
      <c r="AJ18" s="57"/>
      <c r="AK18" s="57"/>
      <c r="AL18" s="57"/>
      <c r="AM18" s="57"/>
      <c r="AN18" s="57"/>
      <c r="AO18" s="58"/>
      <c r="AP18" s="57"/>
      <c r="AQ18" s="57"/>
      <c r="AR18" s="57"/>
      <c r="AS18" s="57"/>
      <c r="AT18" s="57"/>
      <c r="AU18" s="57"/>
      <c r="AV18" s="57"/>
      <c r="AW18" s="58"/>
      <c r="AX18" s="57"/>
      <c r="AY18" s="57"/>
      <c r="AZ18" s="57"/>
      <c r="BA18" s="57"/>
      <c r="BB18" s="57"/>
      <c r="BC18" s="57"/>
      <c r="BD18" s="57" t="s">
        <v>110</v>
      </c>
      <c r="BE18" s="58"/>
      <c r="BF18" s="70"/>
      <c r="BG18" s="71"/>
      <c r="BH18" s="363"/>
      <c r="BI18" s="357"/>
    </row>
    <row r="19" spans="1:61" s="50" customFormat="1" ht="27.6" x14ac:dyDescent="0.25">
      <c r="A19" s="192"/>
      <c r="B19" s="194"/>
      <c r="C19" s="196"/>
      <c r="D19" s="198"/>
      <c r="E19" s="200"/>
      <c r="F19" s="194"/>
      <c r="G19" s="194"/>
      <c r="H19" s="194"/>
      <c r="I19" s="196"/>
      <c r="J19" s="202"/>
      <c r="K19" s="206"/>
      <c r="L19" s="206"/>
      <c r="M19" s="64"/>
      <c r="N19" s="65"/>
      <c r="O19" s="65"/>
      <c r="P19" s="66"/>
      <c r="Q19" s="190"/>
      <c r="R19" s="67" t="s">
        <v>328</v>
      </c>
      <c r="S19" s="68">
        <v>42824</v>
      </c>
      <c r="T19" s="69" t="s">
        <v>356</v>
      </c>
      <c r="U19" s="127"/>
      <c r="V19" s="48"/>
      <c r="W19" s="48"/>
      <c r="X19" s="48"/>
      <c r="Y19" s="49"/>
      <c r="Z19" s="57"/>
      <c r="AA19" s="57"/>
      <c r="AB19" s="57"/>
      <c r="AC19" s="57"/>
      <c r="AD19" s="57"/>
      <c r="AE19" s="57"/>
      <c r="AF19" s="57"/>
      <c r="AG19" s="58"/>
      <c r="AH19" s="57"/>
      <c r="AI19" s="57"/>
      <c r="AJ19" s="57"/>
      <c r="AK19" s="57"/>
      <c r="AL19" s="57"/>
      <c r="AM19" s="57"/>
      <c r="AN19" s="57"/>
      <c r="AO19" s="58"/>
      <c r="AP19" s="57"/>
      <c r="AQ19" s="57"/>
      <c r="AR19" s="57"/>
      <c r="AS19" s="57"/>
      <c r="AT19" s="57"/>
      <c r="AU19" s="57"/>
      <c r="AV19" s="57"/>
      <c r="AW19" s="58"/>
      <c r="AX19" s="57"/>
      <c r="AY19" s="57"/>
      <c r="AZ19" s="57"/>
      <c r="BA19" s="57"/>
      <c r="BB19" s="57"/>
      <c r="BC19" s="57"/>
      <c r="BD19" s="57" t="s">
        <v>110</v>
      </c>
      <c r="BE19" s="58"/>
      <c r="BF19" s="70"/>
      <c r="BG19" s="71"/>
      <c r="BH19" s="363"/>
      <c r="BI19" s="357"/>
    </row>
    <row r="20" spans="1:61" s="50" customFormat="1" ht="28.2" thickBot="1" x14ac:dyDescent="0.3">
      <c r="A20" s="192"/>
      <c r="B20" s="194"/>
      <c r="C20" s="196"/>
      <c r="D20" s="198"/>
      <c r="E20" s="200"/>
      <c r="F20" s="194"/>
      <c r="G20" s="194"/>
      <c r="H20" s="194"/>
      <c r="I20" s="196"/>
      <c r="J20" s="202"/>
      <c r="K20" s="206"/>
      <c r="L20" s="206"/>
      <c r="M20" s="64"/>
      <c r="N20" s="73"/>
      <c r="O20" s="73"/>
      <c r="P20" s="74"/>
      <c r="Q20" s="230"/>
      <c r="R20" s="67" t="s">
        <v>449</v>
      </c>
      <c r="S20" s="68">
        <v>43100</v>
      </c>
      <c r="T20" s="69" t="s">
        <v>364</v>
      </c>
      <c r="U20" s="128"/>
      <c r="V20" s="48"/>
      <c r="W20" s="48"/>
      <c r="X20" s="48"/>
      <c r="Y20" s="49"/>
      <c r="Z20" s="80"/>
      <c r="AA20" s="81"/>
      <c r="AB20" s="81"/>
      <c r="AC20" s="81"/>
      <c r="AD20" s="81"/>
      <c r="AE20" s="81"/>
      <c r="AF20" s="81"/>
      <c r="AG20" s="82"/>
      <c r="AH20" s="75"/>
      <c r="AI20" s="75"/>
      <c r="AJ20" s="75"/>
      <c r="AK20" s="75"/>
      <c r="AL20" s="75"/>
      <c r="AM20" s="75"/>
      <c r="AN20" s="75"/>
      <c r="AO20" s="76"/>
      <c r="AP20" s="75"/>
      <c r="AQ20" s="75"/>
      <c r="AR20" s="75"/>
      <c r="AS20" s="75"/>
      <c r="AT20" s="75"/>
      <c r="AU20" s="75"/>
      <c r="AV20" s="75"/>
      <c r="AW20" s="76"/>
      <c r="AX20" s="75"/>
      <c r="AY20" s="75"/>
      <c r="AZ20" s="75"/>
      <c r="BA20" s="75"/>
      <c r="BB20" s="75"/>
      <c r="BC20" s="75"/>
      <c r="BD20" s="75" t="s">
        <v>110</v>
      </c>
      <c r="BE20" s="76"/>
      <c r="BF20" s="77"/>
      <c r="BG20" s="78"/>
      <c r="BH20" s="364"/>
      <c r="BI20" s="358"/>
    </row>
    <row r="21" spans="1:61" s="50" customFormat="1" ht="42" thickBot="1" x14ac:dyDescent="0.3">
      <c r="A21" s="221" t="s">
        <v>88</v>
      </c>
      <c r="B21" s="193" t="s">
        <v>89</v>
      </c>
      <c r="C21" s="195" t="s">
        <v>95</v>
      </c>
      <c r="D21" s="217">
        <v>57.05</v>
      </c>
      <c r="E21" s="219">
        <v>71.099999999999994</v>
      </c>
      <c r="F21" s="193" t="s">
        <v>91</v>
      </c>
      <c r="G21" s="193" t="s">
        <v>96</v>
      </c>
      <c r="H21" s="228" t="s">
        <v>97</v>
      </c>
      <c r="I21" s="195" t="s">
        <v>98</v>
      </c>
      <c r="J21" s="201">
        <v>1</v>
      </c>
      <c r="K21" s="205">
        <v>5</v>
      </c>
      <c r="L21" s="205">
        <v>1</v>
      </c>
      <c r="M21" s="51"/>
      <c r="N21" s="52"/>
      <c r="O21" s="52"/>
      <c r="P21" s="52"/>
      <c r="Q21" s="189" t="s">
        <v>329</v>
      </c>
      <c r="R21" s="54" t="s">
        <v>344</v>
      </c>
      <c r="S21" s="55">
        <v>42916</v>
      </c>
      <c r="T21" s="56" t="s">
        <v>335</v>
      </c>
      <c r="U21" s="126">
        <f>SUM(V21:Y21)</f>
        <v>0</v>
      </c>
      <c r="V21" s="46">
        <v>0</v>
      </c>
      <c r="W21" s="46"/>
      <c r="X21" s="46"/>
      <c r="Y21" s="47"/>
      <c r="Z21" s="57"/>
      <c r="AA21" s="57"/>
      <c r="AB21" s="57"/>
      <c r="AC21" s="57"/>
      <c r="AD21" s="57"/>
      <c r="AE21" s="57"/>
      <c r="AF21" s="57"/>
      <c r="AG21" s="58"/>
      <c r="AH21" s="59"/>
      <c r="AI21" s="59"/>
      <c r="AJ21" s="59"/>
      <c r="AK21" s="59"/>
      <c r="AL21" s="59"/>
      <c r="AM21" s="59"/>
      <c r="AN21" s="59"/>
      <c r="AO21" s="60"/>
      <c r="AP21" s="59"/>
      <c r="AQ21" s="59"/>
      <c r="AR21" s="59"/>
      <c r="AS21" s="59"/>
      <c r="AT21" s="59"/>
      <c r="AU21" s="59"/>
      <c r="AV21" s="59"/>
      <c r="AW21" s="60"/>
      <c r="AX21" s="59"/>
      <c r="AY21" s="59">
        <v>2</v>
      </c>
      <c r="AZ21" s="59"/>
      <c r="BA21" s="59"/>
      <c r="BB21" s="59"/>
      <c r="BC21" s="59"/>
      <c r="BD21" s="59" t="s">
        <v>110</v>
      </c>
      <c r="BE21" s="60">
        <v>0</v>
      </c>
      <c r="BF21" s="61"/>
      <c r="BG21" s="62"/>
      <c r="BH21" s="62"/>
      <c r="BI21" s="63"/>
    </row>
    <row r="22" spans="1:61" s="50" customFormat="1" ht="55.2" x14ac:dyDescent="0.25">
      <c r="A22" s="222"/>
      <c r="B22" s="194"/>
      <c r="C22" s="196"/>
      <c r="D22" s="218"/>
      <c r="E22" s="220"/>
      <c r="F22" s="194"/>
      <c r="G22" s="194"/>
      <c r="H22" s="229"/>
      <c r="I22" s="196"/>
      <c r="J22" s="202"/>
      <c r="K22" s="206"/>
      <c r="L22" s="206"/>
      <c r="M22" s="64"/>
      <c r="N22" s="65"/>
      <c r="O22" s="65"/>
      <c r="P22" s="65"/>
      <c r="Q22" s="190"/>
      <c r="R22" s="67" t="s">
        <v>345</v>
      </c>
      <c r="S22" s="55">
        <v>42916</v>
      </c>
      <c r="T22" s="69" t="s">
        <v>335</v>
      </c>
      <c r="U22" s="127"/>
      <c r="V22" s="48"/>
      <c r="W22" s="48"/>
      <c r="X22" s="48"/>
      <c r="Y22" s="49"/>
      <c r="Z22" s="57"/>
      <c r="AA22" s="57"/>
      <c r="AB22" s="57"/>
      <c r="AC22" s="57"/>
      <c r="AD22" s="57"/>
      <c r="AE22" s="57"/>
      <c r="AF22" s="57"/>
      <c r="AG22" s="58"/>
      <c r="AH22" s="57"/>
      <c r="AI22" s="57"/>
      <c r="AJ22" s="57"/>
      <c r="AK22" s="57"/>
      <c r="AL22" s="57"/>
      <c r="AM22" s="57"/>
      <c r="AN22" s="57"/>
      <c r="AO22" s="58"/>
      <c r="AP22" s="57"/>
      <c r="AQ22" s="57"/>
      <c r="AR22" s="57"/>
      <c r="AS22" s="57"/>
      <c r="AT22" s="57"/>
      <c r="AU22" s="57"/>
      <c r="AV22" s="57"/>
      <c r="AW22" s="58"/>
      <c r="AX22" s="57"/>
      <c r="AY22" s="57"/>
      <c r="AZ22" s="57"/>
      <c r="BA22" s="57"/>
      <c r="BB22" s="57"/>
      <c r="BC22" s="57"/>
      <c r="BD22" s="57" t="s">
        <v>110</v>
      </c>
      <c r="BE22" s="58"/>
      <c r="BF22" s="70"/>
      <c r="BG22" s="71"/>
      <c r="BH22" s="62"/>
      <c r="BI22" s="72"/>
    </row>
    <row r="23" spans="1:61" s="50" customFormat="1" ht="110.4" x14ac:dyDescent="0.25">
      <c r="A23" s="222"/>
      <c r="B23" s="194"/>
      <c r="C23" s="196"/>
      <c r="D23" s="218"/>
      <c r="E23" s="220"/>
      <c r="F23" s="194"/>
      <c r="G23" s="194"/>
      <c r="H23" s="229"/>
      <c r="I23" s="196"/>
      <c r="J23" s="202"/>
      <c r="K23" s="206"/>
      <c r="L23" s="206"/>
      <c r="M23" s="64"/>
      <c r="N23" s="65"/>
      <c r="O23" s="65"/>
      <c r="P23" s="65"/>
      <c r="Q23" s="190"/>
      <c r="R23" s="67" t="s">
        <v>346</v>
      </c>
      <c r="S23" s="68">
        <v>43100</v>
      </c>
      <c r="T23" s="69" t="s">
        <v>335</v>
      </c>
      <c r="U23" s="127"/>
      <c r="V23" s="48"/>
      <c r="W23" s="48"/>
      <c r="X23" s="48"/>
      <c r="Y23" s="49"/>
      <c r="Z23" s="57"/>
      <c r="AA23" s="57"/>
      <c r="AB23" s="57"/>
      <c r="AC23" s="57"/>
      <c r="AD23" s="57"/>
      <c r="AE23" s="57"/>
      <c r="AF23" s="57"/>
      <c r="AG23" s="58"/>
      <c r="AH23" s="57"/>
      <c r="AI23" s="57"/>
      <c r="AJ23" s="57"/>
      <c r="AK23" s="57"/>
      <c r="AL23" s="57"/>
      <c r="AM23" s="57"/>
      <c r="AN23" s="57"/>
      <c r="AO23" s="58"/>
      <c r="AP23" s="57"/>
      <c r="AQ23" s="57"/>
      <c r="AR23" s="57"/>
      <c r="AS23" s="57"/>
      <c r="AT23" s="57"/>
      <c r="AU23" s="57"/>
      <c r="AV23" s="57"/>
      <c r="AW23" s="58"/>
      <c r="AX23" s="57"/>
      <c r="AY23" s="57"/>
      <c r="AZ23" s="57"/>
      <c r="BA23" s="57"/>
      <c r="BB23" s="57"/>
      <c r="BC23" s="57"/>
      <c r="BD23" s="57" t="s">
        <v>110</v>
      </c>
      <c r="BE23" s="58"/>
      <c r="BF23" s="70"/>
      <c r="BG23" s="71"/>
      <c r="BH23" s="71"/>
      <c r="BI23" s="72"/>
    </row>
    <row r="24" spans="1:61" s="50" customFormat="1" ht="41.4" x14ac:dyDescent="0.25">
      <c r="A24" s="222"/>
      <c r="B24" s="194"/>
      <c r="C24" s="196"/>
      <c r="D24" s="218"/>
      <c r="E24" s="220"/>
      <c r="F24" s="194"/>
      <c r="G24" s="194"/>
      <c r="H24" s="229"/>
      <c r="I24" s="196"/>
      <c r="J24" s="202"/>
      <c r="K24" s="206"/>
      <c r="L24" s="206"/>
      <c r="M24" s="64"/>
      <c r="N24" s="65"/>
      <c r="O24" s="65"/>
      <c r="P24" s="65"/>
      <c r="Q24" s="190"/>
      <c r="R24" s="67" t="s">
        <v>337</v>
      </c>
      <c r="S24" s="68">
        <v>43100</v>
      </c>
      <c r="T24" s="69" t="s">
        <v>335</v>
      </c>
      <c r="U24" s="127"/>
      <c r="V24" s="48"/>
      <c r="W24" s="48"/>
      <c r="X24" s="48"/>
      <c r="Y24" s="49"/>
      <c r="Z24" s="57"/>
      <c r="AA24" s="57"/>
      <c r="AB24" s="57"/>
      <c r="AC24" s="57"/>
      <c r="AD24" s="57"/>
      <c r="AE24" s="57"/>
      <c r="AF24" s="57"/>
      <c r="AG24" s="58"/>
      <c r="AH24" s="57"/>
      <c r="AI24" s="57"/>
      <c r="AJ24" s="57"/>
      <c r="AK24" s="57"/>
      <c r="AL24" s="57"/>
      <c r="AM24" s="57"/>
      <c r="AN24" s="57"/>
      <c r="AO24" s="58"/>
      <c r="AP24" s="57"/>
      <c r="AQ24" s="57"/>
      <c r="AR24" s="57"/>
      <c r="AS24" s="57"/>
      <c r="AT24" s="57"/>
      <c r="AU24" s="57"/>
      <c r="AV24" s="57"/>
      <c r="AW24" s="58"/>
      <c r="AX24" s="57"/>
      <c r="AY24" s="57"/>
      <c r="AZ24" s="57"/>
      <c r="BA24" s="57"/>
      <c r="BB24" s="57"/>
      <c r="BC24" s="57"/>
      <c r="BD24" s="57" t="s">
        <v>110</v>
      </c>
      <c r="BE24" s="58"/>
      <c r="BF24" s="70"/>
      <c r="BG24" s="71"/>
      <c r="BH24" s="71"/>
      <c r="BI24" s="72"/>
    </row>
    <row r="25" spans="1:61" s="50" customFormat="1" ht="55.8" thickBot="1" x14ac:dyDescent="0.3">
      <c r="A25" s="222"/>
      <c r="B25" s="194"/>
      <c r="C25" s="196"/>
      <c r="D25" s="218"/>
      <c r="E25" s="220"/>
      <c r="F25" s="194"/>
      <c r="G25" s="194"/>
      <c r="H25" s="229"/>
      <c r="I25" s="196"/>
      <c r="J25" s="202"/>
      <c r="K25" s="206"/>
      <c r="L25" s="206"/>
      <c r="M25" s="64"/>
      <c r="N25" s="65"/>
      <c r="O25" s="65"/>
      <c r="P25" s="65"/>
      <c r="Q25" s="190"/>
      <c r="R25" s="67" t="s">
        <v>347</v>
      </c>
      <c r="S25" s="68">
        <v>43100</v>
      </c>
      <c r="T25" s="69" t="s">
        <v>335</v>
      </c>
      <c r="U25" s="127"/>
      <c r="V25" s="48"/>
      <c r="W25" s="48"/>
      <c r="X25" s="48"/>
      <c r="Y25" s="49"/>
      <c r="Z25" s="80"/>
      <c r="AA25" s="81"/>
      <c r="AB25" s="81"/>
      <c r="AC25" s="81"/>
      <c r="AD25" s="81"/>
      <c r="AE25" s="81"/>
      <c r="AF25" s="81"/>
      <c r="AG25" s="82"/>
      <c r="AH25" s="57"/>
      <c r="AI25" s="57"/>
      <c r="AJ25" s="57"/>
      <c r="AK25" s="57"/>
      <c r="AL25" s="57"/>
      <c r="AM25" s="57"/>
      <c r="AN25" s="57"/>
      <c r="AO25" s="58"/>
      <c r="AP25" s="57"/>
      <c r="AQ25" s="57"/>
      <c r="AR25" s="57"/>
      <c r="AS25" s="57"/>
      <c r="AT25" s="57"/>
      <c r="AU25" s="57"/>
      <c r="AV25" s="57"/>
      <c r="AW25" s="58"/>
      <c r="AX25" s="57"/>
      <c r="AY25" s="57"/>
      <c r="AZ25" s="57"/>
      <c r="BA25" s="57"/>
      <c r="BB25" s="57"/>
      <c r="BC25" s="57"/>
      <c r="BD25" s="57" t="s">
        <v>110</v>
      </c>
      <c r="BE25" s="58"/>
      <c r="BF25" s="70"/>
      <c r="BG25" s="70"/>
      <c r="BH25" s="70"/>
      <c r="BI25" s="70"/>
    </row>
    <row r="26" spans="1:61" s="50" customFormat="1" ht="69.599999999999994" thickBot="1" x14ac:dyDescent="0.3">
      <c r="A26" s="221" t="s">
        <v>88</v>
      </c>
      <c r="B26" s="193" t="s">
        <v>89</v>
      </c>
      <c r="C26" s="195" t="s">
        <v>90</v>
      </c>
      <c r="D26" s="197">
        <v>0.2</v>
      </c>
      <c r="E26" s="199">
        <v>0.25</v>
      </c>
      <c r="F26" s="193" t="s">
        <v>91</v>
      </c>
      <c r="G26" s="193" t="s">
        <v>96</v>
      </c>
      <c r="H26" s="228" t="s">
        <v>99</v>
      </c>
      <c r="I26" s="195" t="s">
        <v>100</v>
      </c>
      <c r="J26" s="201">
        <v>1</v>
      </c>
      <c r="K26" s="205">
        <v>4</v>
      </c>
      <c r="L26" s="205">
        <v>1</v>
      </c>
      <c r="M26" s="51"/>
      <c r="N26" s="52"/>
      <c r="O26" s="52"/>
      <c r="P26" s="52"/>
      <c r="Q26" s="189" t="s">
        <v>338</v>
      </c>
      <c r="R26" s="54" t="s">
        <v>348</v>
      </c>
      <c r="S26" s="55">
        <v>42795</v>
      </c>
      <c r="T26" s="56" t="s">
        <v>336</v>
      </c>
      <c r="U26" s="126">
        <f>SUM(V26:Y26)</f>
        <v>0</v>
      </c>
      <c r="V26" s="46">
        <v>0</v>
      </c>
      <c r="W26" s="46"/>
      <c r="X26" s="46"/>
      <c r="Y26" s="47"/>
      <c r="Z26" s="57"/>
      <c r="AA26" s="57"/>
      <c r="AB26" s="57"/>
      <c r="AC26" s="57"/>
      <c r="AD26" s="57"/>
      <c r="AE26" s="57"/>
      <c r="AF26" s="57"/>
      <c r="AG26" s="58"/>
      <c r="AH26" s="59"/>
      <c r="AI26" s="59"/>
      <c r="AJ26" s="59"/>
      <c r="AK26" s="59"/>
      <c r="AL26" s="59"/>
      <c r="AM26" s="59"/>
      <c r="AN26" s="59"/>
      <c r="AO26" s="60"/>
      <c r="AP26" s="59"/>
      <c r="AQ26" s="59"/>
      <c r="AR26" s="59"/>
      <c r="AS26" s="59"/>
      <c r="AT26" s="59"/>
      <c r="AU26" s="59"/>
      <c r="AV26" s="59"/>
      <c r="AW26" s="60"/>
      <c r="AX26" s="59"/>
      <c r="AY26" s="59">
        <v>1</v>
      </c>
      <c r="AZ26" s="59"/>
      <c r="BA26" s="59"/>
      <c r="BB26" s="59"/>
      <c r="BC26" s="59"/>
      <c r="BD26" s="59" t="s">
        <v>110</v>
      </c>
      <c r="BE26" s="60">
        <v>0</v>
      </c>
      <c r="BF26" s="61"/>
      <c r="BG26" s="62"/>
      <c r="BH26" s="62"/>
      <c r="BI26" s="63"/>
    </row>
    <row r="27" spans="1:61" s="50" customFormat="1" ht="69.599999999999994" thickBot="1" x14ac:dyDescent="0.3">
      <c r="A27" s="222"/>
      <c r="B27" s="194"/>
      <c r="C27" s="196"/>
      <c r="D27" s="198"/>
      <c r="E27" s="200"/>
      <c r="F27" s="194"/>
      <c r="G27" s="194"/>
      <c r="H27" s="229"/>
      <c r="I27" s="196"/>
      <c r="J27" s="202"/>
      <c r="K27" s="206"/>
      <c r="L27" s="206"/>
      <c r="M27" s="64"/>
      <c r="N27" s="65"/>
      <c r="O27" s="65"/>
      <c r="P27" s="65"/>
      <c r="Q27" s="190"/>
      <c r="R27" s="67" t="s">
        <v>349</v>
      </c>
      <c r="S27" s="68">
        <v>42885</v>
      </c>
      <c r="T27" s="56" t="s">
        <v>336</v>
      </c>
      <c r="U27" s="127"/>
      <c r="V27" s="48"/>
      <c r="W27" s="48"/>
      <c r="X27" s="48"/>
      <c r="Y27" s="49"/>
      <c r="Z27" s="57"/>
      <c r="AA27" s="57"/>
      <c r="AB27" s="57"/>
      <c r="AC27" s="57"/>
      <c r="AD27" s="57"/>
      <c r="AE27" s="57"/>
      <c r="AF27" s="57"/>
      <c r="AG27" s="58"/>
      <c r="AH27" s="57"/>
      <c r="AI27" s="57"/>
      <c r="AJ27" s="57"/>
      <c r="AK27" s="57"/>
      <c r="AL27" s="57"/>
      <c r="AM27" s="57"/>
      <c r="AN27" s="57"/>
      <c r="AO27" s="58"/>
      <c r="AP27" s="57"/>
      <c r="AQ27" s="57"/>
      <c r="AR27" s="57"/>
      <c r="AS27" s="57"/>
      <c r="AT27" s="57"/>
      <c r="AU27" s="57"/>
      <c r="AV27" s="57"/>
      <c r="AW27" s="58"/>
      <c r="AX27" s="57"/>
      <c r="AY27" s="57"/>
      <c r="AZ27" s="57"/>
      <c r="BA27" s="57"/>
      <c r="BB27" s="57"/>
      <c r="BC27" s="57"/>
      <c r="BD27" s="57" t="s">
        <v>110</v>
      </c>
      <c r="BE27" s="58"/>
      <c r="BF27" s="70"/>
      <c r="BG27" s="71"/>
      <c r="BH27" s="71"/>
      <c r="BI27" s="72"/>
    </row>
    <row r="28" spans="1:61" s="50" customFormat="1" ht="55.8" thickBot="1" x14ac:dyDescent="0.3">
      <c r="A28" s="222"/>
      <c r="B28" s="194"/>
      <c r="C28" s="196"/>
      <c r="D28" s="198"/>
      <c r="E28" s="200"/>
      <c r="F28" s="194"/>
      <c r="G28" s="194"/>
      <c r="H28" s="229"/>
      <c r="I28" s="196"/>
      <c r="J28" s="202"/>
      <c r="K28" s="206"/>
      <c r="L28" s="206"/>
      <c r="M28" s="64"/>
      <c r="N28" s="73"/>
      <c r="O28" s="73"/>
      <c r="P28" s="73"/>
      <c r="Q28" s="190"/>
      <c r="R28" s="67" t="s">
        <v>350</v>
      </c>
      <c r="S28" s="68">
        <v>43008</v>
      </c>
      <c r="T28" s="56" t="s">
        <v>336</v>
      </c>
      <c r="U28" s="128"/>
      <c r="V28" s="48"/>
      <c r="W28" s="48"/>
      <c r="X28" s="48"/>
      <c r="Y28" s="49"/>
      <c r="Z28" s="57"/>
      <c r="AA28" s="57"/>
      <c r="AB28" s="57"/>
      <c r="AC28" s="57"/>
      <c r="AD28" s="57"/>
      <c r="AE28" s="57"/>
      <c r="AF28" s="57"/>
      <c r="AG28" s="58"/>
      <c r="AH28" s="75"/>
      <c r="AI28" s="75"/>
      <c r="AJ28" s="75"/>
      <c r="AK28" s="75"/>
      <c r="AL28" s="75"/>
      <c r="AM28" s="75"/>
      <c r="AN28" s="75"/>
      <c r="AO28" s="76"/>
      <c r="AP28" s="75"/>
      <c r="AQ28" s="75"/>
      <c r="AR28" s="75"/>
      <c r="AS28" s="75"/>
      <c r="AT28" s="75"/>
      <c r="AU28" s="75"/>
      <c r="AV28" s="75"/>
      <c r="AW28" s="76"/>
      <c r="AX28" s="75"/>
      <c r="AY28" s="75"/>
      <c r="AZ28" s="75"/>
      <c r="BA28" s="75"/>
      <c r="BB28" s="75"/>
      <c r="BC28" s="75"/>
      <c r="BD28" s="75" t="s">
        <v>110</v>
      </c>
      <c r="BE28" s="76"/>
      <c r="BF28" s="77"/>
      <c r="BG28" s="78"/>
      <c r="BH28" s="78"/>
      <c r="BI28" s="79"/>
    </row>
    <row r="29" spans="1:61" s="50" customFormat="1" ht="42" thickBot="1" x14ac:dyDescent="0.3">
      <c r="A29" s="222"/>
      <c r="B29" s="194"/>
      <c r="C29" s="196"/>
      <c r="D29" s="198"/>
      <c r="E29" s="200"/>
      <c r="F29" s="194"/>
      <c r="G29" s="194"/>
      <c r="H29" s="229"/>
      <c r="I29" s="196"/>
      <c r="J29" s="202"/>
      <c r="K29" s="206"/>
      <c r="L29" s="206"/>
      <c r="M29" s="64"/>
      <c r="N29" s="73"/>
      <c r="O29" s="73"/>
      <c r="P29" s="73"/>
      <c r="Q29" s="190"/>
      <c r="R29" s="67" t="s">
        <v>351</v>
      </c>
      <c r="S29" s="68">
        <v>43023</v>
      </c>
      <c r="T29" s="56" t="s">
        <v>336</v>
      </c>
      <c r="U29" s="128"/>
      <c r="V29" s="48"/>
      <c r="W29" s="48"/>
      <c r="X29" s="48"/>
      <c r="Y29" s="49"/>
      <c r="Z29" s="57"/>
      <c r="AA29" s="57"/>
      <c r="AB29" s="57"/>
      <c r="AC29" s="57"/>
      <c r="AD29" s="57"/>
      <c r="AE29" s="57"/>
      <c r="AF29" s="57"/>
      <c r="AG29" s="58"/>
      <c r="AH29" s="75"/>
      <c r="AI29" s="75"/>
      <c r="AJ29" s="75"/>
      <c r="AK29" s="75"/>
      <c r="AL29" s="75"/>
      <c r="AM29" s="75"/>
      <c r="AN29" s="75"/>
      <c r="AO29" s="76"/>
      <c r="AP29" s="75"/>
      <c r="AQ29" s="75"/>
      <c r="AR29" s="75"/>
      <c r="AS29" s="75"/>
      <c r="AT29" s="75"/>
      <c r="AU29" s="75"/>
      <c r="AV29" s="75"/>
      <c r="AW29" s="76"/>
      <c r="AX29" s="75"/>
      <c r="AY29" s="75"/>
      <c r="AZ29" s="75"/>
      <c r="BA29" s="75"/>
      <c r="BB29" s="75"/>
      <c r="BC29" s="75"/>
      <c r="BD29" s="75" t="s">
        <v>113</v>
      </c>
      <c r="BE29" s="76"/>
      <c r="BF29" s="77"/>
      <c r="BG29" s="78"/>
      <c r="BH29" s="78"/>
      <c r="BI29" s="79"/>
    </row>
    <row r="30" spans="1:61" s="50" customFormat="1" ht="42" thickBot="1" x14ac:dyDescent="0.3">
      <c r="A30" s="222"/>
      <c r="B30" s="194"/>
      <c r="C30" s="196"/>
      <c r="D30" s="198"/>
      <c r="E30" s="200"/>
      <c r="F30" s="194"/>
      <c r="G30" s="194"/>
      <c r="H30" s="229"/>
      <c r="I30" s="196"/>
      <c r="J30" s="202"/>
      <c r="K30" s="206"/>
      <c r="L30" s="206"/>
      <c r="M30" s="64"/>
      <c r="N30" s="73"/>
      <c r="O30" s="73"/>
      <c r="P30" s="73"/>
      <c r="Q30" s="190"/>
      <c r="R30" s="67" t="s">
        <v>352</v>
      </c>
      <c r="S30" s="68">
        <v>42916</v>
      </c>
      <c r="T30" s="56" t="s">
        <v>336</v>
      </c>
      <c r="U30" s="128"/>
      <c r="V30" s="48"/>
      <c r="W30" s="48"/>
      <c r="X30" s="48"/>
      <c r="Y30" s="49"/>
      <c r="Z30" s="57"/>
      <c r="AA30" s="57"/>
      <c r="AB30" s="57"/>
      <c r="AC30" s="57"/>
      <c r="AD30" s="57"/>
      <c r="AE30" s="57"/>
      <c r="AF30" s="57"/>
      <c r="AG30" s="58"/>
      <c r="AH30" s="75"/>
      <c r="AI30" s="75"/>
      <c r="AJ30" s="75"/>
      <c r="AK30" s="75"/>
      <c r="AL30" s="75"/>
      <c r="AM30" s="75"/>
      <c r="AN30" s="75"/>
      <c r="AO30" s="76"/>
      <c r="AP30" s="75"/>
      <c r="AQ30" s="75"/>
      <c r="AR30" s="75"/>
      <c r="AS30" s="75"/>
      <c r="AT30" s="75"/>
      <c r="AU30" s="75"/>
      <c r="AV30" s="75"/>
      <c r="AW30" s="76"/>
      <c r="AX30" s="75"/>
      <c r="AY30" s="75"/>
      <c r="AZ30" s="75"/>
      <c r="BA30" s="75"/>
      <c r="BB30" s="75"/>
      <c r="BC30" s="75"/>
      <c r="BD30" s="75" t="s">
        <v>110</v>
      </c>
      <c r="BE30" s="76"/>
      <c r="BF30" s="77"/>
      <c r="BG30" s="78"/>
      <c r="BH30" s="78"/>
      <c r="BI30" s="79"/>
    </row>
    <row r="31" spans="1:61" s="50" customFormat="1" ht="42" thickBot="1" x14ac:dyDescent="0.3">
      <c r="A31" s="222"/>
      <c r="B31" s="194"/>
      <c r="C31" s="196"/>
      <c r="D31" s="198"/>
      <c r="E31" s="200"/>
      <c r="F31" s="194"/>
      <c r="G31" s="194"/>
      <c r="H31" s="229"/>
      <c r="I31" s="196"/>
      <c r="J31" s="202"/>
      <c r="K31" s="206"/>
      <c r="L31" s="206"/>
      <c r="M31" s="83"/>
      <c r="N31" s="73"/>
      <c r="O31" s="73"/>
      <c r="P31" s="73"/>
      <c r="Q31" s="190"/>
      <c r="R31" s="84" t="s">
        <v>353</v>
      </c>
      <c r="S31" s="85">
        <v>43039</v>
      </c>
      <c r="T31" s="56" t="s">
        <v>336</v>
      </c>
      <c r="U31" s="129"/>
      <c r="V31" s="86"/>
      <c r="W31" s="86"/>
      <c r="X31" s="86"/>
      <c r="Y31" s="87"/>
      <c r="Z31" s="75"/>
      <c r="AA31" s="75"/>
      <c r="AB31" s="75"/>
      <c r="AC31" s="75"/>
      <c r="AD31" s="75"/>
      <c r="AE31" s="75"/>
      <c r="AF31" s="75"/>
      <c r="AG31" s="76"/>
      <c r="AH31" s="75"/>
      <c r="AI31" s="75"/>
      <c r="AJ31" s="75"/>
      <c r="AK31" s="75"/>
      <c r="AL31" s="75"/>
      <c r="AM31" s="75"/>
      <c r="AN31" s="75"/>
      <c r="AO31" s="76"/>
      <c r="AP31" s="75"/>
      <c r="AQ31" s="75"/>
      <c r="AR31" s="75"/>
      <c r="AS31" s="75"/>
      <c r="AT31" s="75"/>
      <c r="AU31" s="75"/>
      <c r="AV31" s="75"/>
      <c r="AW31" s="76"/>
      <c r="AX31" s="75"/>
      <c r="AY31" s="75"/>
      <c r="AZ31" s="75"/>
      <c r="BA31" s="75"/>
      <c r="BB31" s="75"/>
      <c r="BC31" s="75"/>
      <c r="BD31" s="75" t="s">
        <v>110</v>
      </c>
      <c r="BE31" s="76"/>
      <c r="BF31" s="77"/>
      <c r="BG31" s="78"/>
      <c r="BH31" s="78"/>
      <c r="BI31" s="79"/>
    </row>
    <row r="32" spans="1:61" s="50" customFormat="1" ht="83.4" thickBot="1" x14ac:dyDescent="0.3">
      <c r="A32" s="223"/>
      <c r="B32" s="224"/>
      <c r="C32" s="225"/>
      <c r="D32" s="226"/>
      <c r="E32" s="227"/>
      <c r="F32" s="224"/>
      <c r="G32" s="224"/>
      <c r="H32" s="233"/>
      <c r="I32" s="225"/>
      <c r="J32" s="231"/>
      <c r="K32" s="232"/>
      <c r="L32" s="232"/>
      <c r="M32" s="88"/>
      <c r="N32" s="89"/>
      <c r="O32" s="89"/>
      <c r="P32" s="89"/>
      <c r="Q32" s="230"/>
      <c r="R32" s="90" t="s">
        <v>355</v>
      </c>
      <c r="S32" s="91">
        <v>43100</v>
      </c>
      <c r="T32" s="56" t="s">
        <v>339</v>
      </c>
      <c r="U32" s="130"/>
      <c r="V32" s="92"/>
      <c r="W32" s="92"/>
      <c r="X32" s="92"/>
      <c r="Y32" s="93"/>
      <c r="Z32" s="81"/>
      <c r="AA32" s="81"/>
      <c r="AB32" s="81"/>
      <c r="AC32" s="81"/>
      <c r="AD32" s="81"/>
      <c r="AE32" s="81"/>
      <c r="AF32" s="81"/>
      <c r="AG32" s="82"/>
      <c r="AH32" s="80"/>
      <c r="AI32" s="81"/>
      <c r="AJ32" s="81"/>
      <c r="AK32" s="81"/>
      <c r="AL32" s="81"/>
      <c r="AM32" s="81"/>
      <c r="AN32" s="81"/>
      <c r="AO32" s="82"/>
      <c r="AP32" s="80"/>
      <c r="AQ32" s="81"/>
      <c r="AR32" s="81"/>
      <c r="AS32" s="81"/>
      <c r="AT32" s="81"/>
      <c r="AU32" s="81"/>
      <c r="AV32" s="81"/>
      <c r="AW32" s="82"/>
      <c r="AX32" s="80"/>
      <c r="AY32" s="81"/>
      <c r="AZ32" s="81"/>
      <c r="BA32" s="81"/>
      <c r="BB32" s="81"/>
      <c r="BC32" s="81"/>
      <c r="BD32" s="81" t="s">
        <v>110</v>
      </c>
      <c r="BE32" s="82"/>
      <c r="BF32" s="94"/>
      <c r="BG32" s="95"/>
      <c r="BH32" s="95"/>
      <c r="BI32" s="96"/>
    </row>
    <row r="33" spans="1:61" s="50" customFormat="1" ht="27.6" x14ac:dyDescent="0.25">
      <c r="A33" s="191" t="s">
        <v>88</v>
      </c>
      <c r="B33" s="193" t="s">
        <v>89</v>
      </c>
      <c r="C33" s="195" t="s">
        <v>95</v>
      </c>
      <c r="D33" s="217">
        <v>57.05</v>
      </c>
      <c r="E33" s="219">
        <v>71.099999999999994</v>
      </c>
      <c r="F33" s="193" t="s">
        <v>91</v>
      </c>
      <c r="G33" s="193" t="s">
        <v>101</v>
      </c>
      <c r="H33" s="193" t="s">
        <v>102</v>
      </c>
      <c r="I33" s="195" t="s">
        <v>103</v>
      </c>
      <c r="J33" s="213">
        <v>0</v>
      </c>
      <c r="K33" s="215">
        <v>1</v>
      </c>
      <c r="L33" s="215">
        <v>0.4</v>
      </c>
      <c r="M33" s="51"/>
      <c r="N33" s="52"/>
      <c r="O33" s="52"/>
      <c r="P33" s="52"/>
      <c r="Q33" s="189" t="s">
        <v>330</v>
      </c>
      <c r="R33" s="54" t="s">
        <v>382</v>
      </c>
      <c r="S33" s="55">
        <v>42766</v>
      </c>
      <c r="T33" s="56" t="s">
        <v>386</v>
      </c>
      <c r="U33" s="126">
        <f>SUM(V33:Y33)</f>
        <v>75000000</v>
      </c>
      <c r="V33" s="46">
        <v>75000000</v>
      </c>
      <c r="W33" s="46"/>
      <c r="X33" s="46"/>
      <c r="Y33" s="47"/>
      <c r="Z33" s="57"/>
      <c r="AA33" s="57"/>
      <c r="AB33" s="57"/>
      <c r="AC33" s="57"/>
      <c r="AD33" s="57"/>
      <c r="AE33" s="57"/>
      <c r="AF33" s="57"/>
      <c r="AG33" s="58"/>
      <c r="AH33" s="59"/>
      <c r="AI33" s="59"/>
      <c r="AJ33" s="59"/>
      <c r="AK33" s="59"/>
      <c r="AL33" s="59"/>
      <c r="AM33" s="59"/>
      <c r="AN33" s="59"/>
      <c r="AO33" s="60"/>
      <c r="AP33" s="59"/>
      <c r="AQ33" s="59"/>
      <c r="AR33" s="59"/>
      <c r="AS33" s="59"/>
      <c r="AT33" s="59"/>
      <c r="AU33" s="59"/>
      <c r="AV33" s="59"/>
      <c r="AW33" s="60"/>
      <c r="AX33" s="59"/>
      <c r="AY33" s="138">
        <v>0.5</v>
      </c>
      <c r="AZ33" s="59"/>
      <c r="BA33" s="59"/>
      <c r="BB33" s="59"/>
      <c r="BC33" s="59"/>
      <c r="BD33" s="59" t="s">
        <v>110</v>
      </c>
      <c r="BE33" s="60">
        <v>0</v>
      </c>
      <c r="BF33" s="61" t="s">
        <v>452</v>
      </c>
      <c r="BG33" s="62"/>
      <c r="BH33" s="62"/>
      <c r="BI33" s="63"/>
    </row>
    <row r="34" spans="1:61" s="50" customFormat="1" ht="41.4" x14ac:dyDescent="0.25">
      <c r="A34" s="192"/>
      <c r="B34" s="194"/>
      <c r="C34" s="196"/>
      <c r="D34" s="218"/>
      <c r="E34" s="220"/>
      <c r="F34" s="194"/>
      <c r="G34" s="194"/>
      <c r="H34" s="194"/>
      <c r="I34" s="196"/>
      <c r="J34" s="214"/>
      <c r="K34" s="216"/>
      <c r="L34" s="216"/>
      <c r="M34" s="64"/>
      <c r="N34" s="65"/>
      <c r="O34" s="65"/>
      <c r="P34" s="65"/>
      <c r="Q34" s="190"/>
      <c r="R34" s="67" t="s">
        <v>383</v>
      </c>
      <c r="S34" s="68">
        <v>43100</v>
      </c>
      <c r="T34" s="69" t="s">
        <v>386</v>
      </c>
      <c r="U34" s="127"/>
      <c r="V34" s="48"/>
      <c r="W34" s="48"/>
      <c r="X34" s="48"/>
      <c r="Y34" s="49"/>
      <c r="Z34" s="57"/>
      <c r="AA34" s="57"/>
      <c r="AB34" s="57"/>
      <c r="AC34" s="57"/>
      <c r="AD34" s="57"/>
      <c r="AE34" s="57"/>
      <c r="AF34" s="57"/>
      <c r="AG34" s="58"/>
      <c r="AH34" s="57"/>
      <c r="AI34" s="57"/>
      <c r="AJ34" s="57"/>
      <c r="AK34" s="57"/>
      <c r="AL34" s="57"/>
      <c r="AM34" s="57"/>
      <c r="AN34" s="57"/>
      <c r="AO34" s="58"/>
      <c r="AP34" s="57"/>
      <c r="AQ34" s="57"/>
      <c r="AR34" s="57"/>
      <c r="AS34" s="57"/>
      <c r="AT34" s="57"/>
      <c r="AU34" s="57"/>
      <c r="AV34" s="57"/>
      <c r="AW34" s="58"/>
      <c r="AX34" s="57"/>
      <c r="AY34" s="57"/>
      <c r="AZ34" s="57"/>
      <c r="BA34" s="57"/>
      <c r="BB34" s="57"/>
      <c r="BC34" s="57"/>
      <c r="BD34" s="57" t="s">
        <v>110</v>
      </c>
      <c r="BE34" s="58"/>
      <c r="BF34" s="70"/>
      <c r="BG34" s="71"/>
      <c r="BH34" s="71"/>
      <c r="BI34" s="72" t="s">
        <v>453</v>
      </c>
    </row>
    <row r="35" spans="1:61" s="50" customFormat="1" ht="27.6" x14ac:dyDescent="0.25">
      <c r="A35" s="192"/>
      <c r="B35" s="194"/>
      <c r="C35" s="196"/>
      <c r="D35" s="218"/>
      <c r="E35" s="220"/>
      <c r="F35" s="194"/>
      <c r="G35" s="194"/>
      <c r="H35" s="194"/>
      <c r="I35" s="196"/>
      <c r="J35" s="214"/>
      <c r="K35" s="216"/>
      <c r="L35" s="216"/>
      <c r="M35" s="64"/>
      <c r="N35" s="65"/>
      <c r="O35" s="65"/>
      <c r="P35" s="65"/>
      <c r="Q35" s="190"/>
      <c r="R35" s="67" t="s">
        <v>385</v>
      </c>
      <c r="S35" s="68">
        <v>42795</v>
      </c>
      <c r="T35" s="69" t="s">
        <v>356</v>
      </c>
      <c r="U35" s="127"/>
      <c r="V35" s="48"/>
      <c r="W35" s="48"/>
      <c r="X35" s="48"/>
      <c r="Y35" s="49"/>
      <c r="Z35" s="57"/>
      <c r="AA35" s="57"/>
      <c r="AB35" s="57"/>
      <c r="AC35" s="57"/>
      <c r="AD35" s="57"/>
      <c r="AE35" s="57"/>
      <c r="AF35" s="57"/>
      <c r="AG35" s="58"/>
      <c r="AH35" s="57"/>
      <c r="AI35" s="57"/>
      <c r="AJ35" s="57"/>
      <c r="AK35" s="57"/>
      <c r="AL35" s="57"/>
      <c r="AM35" s="57"/>
      <c r="AN35" s="57"/>
      <c r="AO35" s="58"/>
      <c r="AP35" s="57"/>
      <c r="AQ35" s="57"/>
      <c r="AR35" s="57"/>
      <c r="AS35" s="57"/>
      <c r="AT35" s="57"/>
      <c r="AU35" s="57"/>
      <c r="AV35" s="57"/>
      <c r="AW35" s="58"/>
      <c r="AX35" s="57"/>
      <c r="AY35" s="57"/>
      <c r="AZ35" s="57"/>
      <c r="BA35" s="57"/>
      <c r="BB35" s="57"/>
      <c r="BC35" s="57"/>
      <c r="BD35" s="57" t="s">
        <v>110</v>
      </c>
      <c r="BE35" s="58"/>
      <c r="BF35" s="70"/>
      <c r="BG35" s="71" t="s">
        <v>454</v>
      </c>
      <c r="BH35" s="71"/>
      <c r="BI35" s="72"/>
    </row>
    <row r="36" spans="1:61" s="50" customFormat="1" ht="55.8" thickBot="1" x14ac:dyDescent="0.3">
      <c r="A36" s="192"/>
      <c r="B36" s="194"/>
      <c r="C36" s="196"/>
      <c r="D36" s="218"/>
      <c r="E36" s="220"/>
      <c r="F36" s="194"/>
      <c r="G36" s="194"/>
      <c r="H36" s="194"/>
      <c r="I36" s="196"/>
      <c r="J36" s="214"/>
      <c r="K36" s="216"/>
      <c r="L36" s="216"/>
      <c r="M36" s="64"/>
      <c r="N36" s="65"/>
      <c r="O36" s="65"/>
      <c r="P36" s="65"/>
      <c r="Q36" s="190"/>
      <c r="R36" s="67" t="s">
        <v>384</v>
      </c>
      <c r="S36" s="68">
        <v>42885</v>
      </c>
      <c r="T36" s="69" t="s">
        <v>356</v>
      </c>
      <c r="U36" s="127"/>
      <c r="V36" s="48"/>
      <c r="W36" s="48"/>
      <c r="X36" s="48"/>
      <c r="Y36" s="49"/>
      <c r="Z36" s="80"/>
      <c r="AA36" s="81"/>
      <c r="AB36" s="81"/>
      <c r="AC36" s="81"/>
      <c r="AD36" s="81"/>
      <c r="AE36" s="81"/>
      <c r="AF36" s="81"/>
      <c r="AG36" s="82"/>
      <c r="AH36" s="57"/>
      <c r="AI36" s="57"/>
      <c r="AJ36" s="57"/>
      <c r="AK36" s="57"/>
      <c r="AL36" s="57"/>
      <c r="AM36" s="57"/>
      <c r="AN36" s="57"/>
      <c r="AO36" s="58"/>
      <c r="AP36" s="57"/>
      <c r="AQ36" s="57"/>
      <c r="AR36" s="57"/>
      <c r="AS36" s="57"/>
      <c r="AT36" s="57"/>
      <c r="AU36" s="57"/>
      <c r="AV36" s="57"/>
      <c r="AW36" s="58"/>
      <c r="AX36" s="57"/>
      <c r="AY36" s="57"/>
      <c r="AZ36" s="57"/>
      <c r="BA36" s="57"/>
      <c r="BB36" s="57"/>
      <c r="BC36" s="57"/>
      <c r="BD36" s="57" t="s">
        <v>113</v>
      </c>
      <c r="BE36" s="58"/>
      <c r="BF36" s="70"/>
      <c r="BG36" s="71" t="s">
        <v>455</v>
      </c>
      <c r="BH36" s="71" t="s">
        <v>456</v>
      </c>
      <c r="BI36" s="72"/>
    </row>
    <row r="37" spans="1:61" s="50" customFormat="1" ht="27.6" x14ac:dyDescent="0.25">
      <c r="A37" s="191" t="s">
        <v>88</v>
      </c>
      <c r="B37" s="193" t="s">
        <v>89</v>
      </c>
      <c r="C37" s="195" t="s">
        <v>90</v>
      </c>
      <c r="D37" s="197">
        <v>0.2</v>
      </c>
      <c r="E37" s="199">
        <v>0.25</v>
      </c>
      <c r="F37" s="193" t="s">
        <v>104</v>
      </c>
      <c r="G37" s="193" t="s">
        <v>105</v>
      </c>
      <c r="H37" s="193" t="s">
        <v>106</v>
      </c>
      <c r="I37" s="195" t="s">
        <v>107</v>
      </c>
      <c r="J37" s="209">
        <v>4</v>
      </c>
      <c r="K37" s="211">
        <v>4</v>
      </c>
      <c r="L37" s="211">
        <v>1</v>
      </c>
      <c r="M37" s="51"/>
      <c r="N37" s="52"/>
      <c r="O37" s="52"/>
      <c r="P37" s="52"/>
      <c r="Q37" s="189" t="s">
        <v>331</v>
      </c>
      <c r="R37" s="54" t="s">
        <v>332</v>
      </c>
      <c r="S37" s="55">
        <v>43038</v>
      </c>
      <c r="T37" s="56" t="s">
        <v>302</v>
      </c>
      <c r="U37" s="126">
        <f>SUM(V37:Y37)</f>
        <v>0</v>
      </c>
      <c r="V37" s="46">
        <v>0</v>
      </c>
      <c r="W37" s="46"/>
      <c r="X37" s="46"/>
      <c r="Y37" s="47"/>
      <c r="Z37" s="113"/>
      <c r="AA37" s="59"/>
      <c r="AB37" s="59"/>
      <c r="AC37" s="59"/>
      <c r="AD37" s="59"/>
      <c r="AE37" s="59"/>
      <c r="AF37" s="59"/>
      <c r="AG37" s="60"/>
      <c r="AH37" s="59"/>
      <c r="AI37" s="59"/>
      <c r="AJ37" s="59"/>
      <c r="AK37" s="59"/>
      <c r="AL37" s="59"/>
      <c r="AM37" s="59"/>
      <c r="AN37" s="59"/>
      <c r="AO37" s="60"/>
      <c r="AP37" s="59"/>
      <c r="AQ37" s="59"/>
      <c r="AR37" s="59"/>
      <c r="AS37" s="59"/>
      <c r="AT37" s="59"/>
      <c r="AU37" s="59"/>
      <c r="AV37" s="59"/>
      <c r="AW37" s="60"/>
      <c r="AX37" s="59"/>
      <c r="AY37" s="59">
        <v>1</v>
      </c>
      <c r="AZ37" s="59"/>
      <c r="BA37" s="59"/>
      <c r="BB37" s="59"/>
      <c r="BC37" s="59"/>
      <c r="BD37" s="59" t="s">
        <v>110</v>
      </c>
      <c r="BE37" s="60">
        <v>0</v>
      </c>
      <c r="BF37" s="61"/>
      <c r="BG37" s="62"/>
      <c r="BH37" s="62"/>
      <c r="BI37" s="63"/>
    </row>
    <row r="38" spans="1:61" s="50" customFormat="1" ht="27.6" x14ac:dyDescent="0.25">
      <c r="A38" s="192"/>
      <c r="B38" s="194"/>
      <c r="C38" s="196"/>
      <c r="D38" s="198"/>
      <c r="E38" s="200"/>
      <c r="F38" s="194"/>
      <c r="G38" s="194"/>
      <c r="H38" s="194"/>
      <c r="I38" s="196"/>
      <c r="J38" s="210"/>
      <c r="K38" s="212"/>
      <c r="L38" s="212"/>
      <c r="M38" s="64"/>
      <c r="N38" s="65"/>
      <c r="O38" s="65"/>
      <c r="P38" s="65"/>
      <c r="Q38" s="190"/>
      <c r="R38" s="67" t="s">
        <v>333</v>
      </c>
      <c r="S38" s="68" t="s">
        <v>387</v>
      </c>
      <c r="T38" s="69" t="s">
        <v>302</v>
      </c>
      <c r="U38" s="127"/>
      <c r="V38" s="48"/>
      <c r="W38" s="48"/>
      <c r="X38" s="48"/>
      <c r="Y38" s="49"/>
      <c r="Z38" s="114"/>
      <c r="AA38" s="75"/>
      <c r="AB38" s="75"/>
      <c r="AC38" s="75"/>
      <c r="AD38" s="75"/>
      <c r="AE38" s="75"/>
      <c r="AF38" s="75"/>
      <c r="AG38" s="76"/>
      <c r="AH38" s="57"/>
      <c r="AI38" s="57"/>
      <c r="AJ38" s="57"/>
      <c r="AK38" s="57"/>
      <c r="AL38" s="57"/>
      <c r="AM38" s="57"/>
      <c r="AN38" s="57"/>
      <c r="AO38" s="58"/>
      <c r="AP38" s="57"/>
      <c r="AQ38" s="57"/>
      <c r="AR38" s="57"/>
      <c r="AS38" s="57"/>
      <c r="AT38" s="57"/>
      <c r="AU38" s="57"/>
      <c r="AV38" s="57"/>
      <c r="AW38" s="58"/>
      <c r="AX38" s="57"/>
      <c r="AY38" s="57"/>
      <c r="AZ38" s="57"/>
      <c r="BA38" s="57"/>
      <c r="BB38" s="57"/>
      <c r="BC38" s="57"/>
      <c r="BD38" s="57" t="s">
        <v>110</v>
      </c>
      <c r="BE38" s="58"/>
      <c r="BF38" s="70"/>
      <c r="BG38" s="71"/>
      <c r="BH38" s="71"/>
      <c r="BI38" s="72"/>
    </row>
    <row r="39" spans="1:61" s="50" customFormat="1" ht="28.2" thickBot="1" x14ac:dyDescent="0.3">
      <c r="A39" s="192"/>
      <c r="B39" s="194"/>
      <c r="C39" s="196"/>
      <c r="D39" s="198"/>
      <c r="E39" s="200"/>
      <c r="F39" s="194"/>
      <c r="G39" s="194"/>
      <c r="H39" s="194"/>
      <c r="I39" s="196"/>
      <c r="J39" s="210"/>
      <c r="K39" s="212"/>
      <c r="L39" s="212"/>
      <c r="M39" s="64"/>
      <c r="N39" s="65"/>
      <c r="O39" s="65"/>
      <c r="P39" s="65"/>
      <c r="Q39" s="190"/>
      <c r="R39" s="67" t="s">
        <v>334</v>
      </c>
      <c r="S39" s="68">
        <v>43100</v>
      </c>
      <c r="T39" s="69" t="s">
        <v>303</v>
      </c>
      <c r="U39" s="127"/>
      <c r="V39" s="48"/>
      <c r="W39" s="48"/>
      <c r="X39" s="48"/>
      <c r="Y39" s="49"/>
      <c r="Z39" s="80"/>
      <c r="AA39" s="81"/>
      <c r="AB39" s="81"/>
      <c r="AC39" s="81"/>
      <c r="AD39" s="81"/>
      <c r="AE39" s="81"/>
      <c r="AF39" s="81"/>
      <c r="AG39" s="82"/>
      <c r="AH39" s="57"/>
      <c r="AI39" s="57"/>
      <c r="AJ39" s="57"/>
      <c r="AK39" s="57"/>
      <c r="AL39" s="57"/>
      <c r="AM39" s="57"/>
      <c r="AN39" s="57"/>
      <c r="AO39" s="58"/>
      <c r="AP39" s="57"/>
      <c r="AQ39" s="57"/>
      <c r="AR39" s="57"/>
      <c r="AS39" s="57"/>
      <c r="AT39" s="57"/>
      <c r="AU39" s="57"/>
      <c r="AV39" s="57"/>
      <c r="AW39" s="58"/>
      <c r="AX39" s="57"/>
      <c r="AY39" s="57"/>
      <c r="AZ39" s="57"/>
      <c r="BA39" s="57"/>
      <c r="BB39" s="57"/>
      <c r="BC39" s="57"/>
      <c r="BD39" s="57" t="s">
        <v>110</v>
      </c>
      <c r="BE39" s="58"/>
      <c r="BF39" s="70"/>
      <c r="BG39" s="71"/>
      <c r="BH39" s="71"/>
      <c r="BI39" s="72"/>
    </row>
    <row r="40" spans="1:61" s="50" customFormat="1" ht="42" thickBot="1" x14ac:dyDescent="0.3">
      <c r="A40" s="191" t="s">
        <v>88</v>
      </c>
      <c r="B40" s="193" t="s">
        <v>359</v>
      </c>
      <c r="C40" s="195" t="s">
        <v>360</v>
      </c>
      <c r="D40" s="197">
        <v>0.57099999999999995</v>
      </c>
      <c r="E40" s="199">
        <v>0.71099999999999997</v>
      </c>
      <c r="F40" s="193" t="s">
        <v>361</v>
      </c>
      <c r="G40" s="193" t="s">
        <v>362</v>
      </c>
      <c r="H40" s="201"/>
      <c r="I40" s="203"/>
      <c r="J40" s="201"/>
      <c r="K40" s="205"/>
      <c r="L40" s="207"/>
      <c r="M40" s="51"/>
      <c r="N40" s="52"/>
      <c r="O40" s="52"/>
      <c r="P40" s="52"/>
      <c r="Q40" s="189" t="s">
        <v>358</v>
      </c>
      <c r="R40" s="54" t="s">
        <v>340</v>
      </c>
      <c r="S40" s="55">
        <v>42795</v>
      </c>
      <c r="T40" s="56" t="s">
        <v>341</v>
      </c>
      <c r="U40" s="126">
        <f>SUM(V40:Y40)</f>
        <v>0</v>
      </c>
      <c r="V40" s="46">
        <v>0</v>
      </c>
      <c r="W40" s="46"/>
      <c r="X40" s="46"/>
      <c r="Y40" s="47"/>
      <c r="Z40" s="57"/>
      <c r="AA40" s="57"/>
      <c r="AB40" s="57"/>
      <c r="AC40" s="57"/>
      <c r="AD40" s="57"/>
      <c r="AE40" s="57"/>
      <c r="AF40" s="57"/>
      <c r="AG40" s="58"/>
      <c r="AH40" s="59"/>
      <c r="AI40" s="59"/>
      <c r="AJ40" s="59"/>
      <c r="AK40" s="59"/>
      <c r="AL40" s="59"/>
      <c r="AM40" s="59"/>
      <c r="AN40" s="59"/>
      <c r="AO40" s="60"/>
      <c r="AP40" s="59"/>
      <c r="AQ40" s="59"/>
      <c r="AR40" s="59"/>
      <c r="AS40" s="59"/>
      <c r="AT40" s="59"/>
      <c r="AU40" s="59"/>
      <c r="AV40" s="59"/>
      <c r="AW40" s="60"/>
      <c r="AX40" s="59"/>
      <c r="AY40" s="59"/>
      <c r="AZ40" s="59"/>
      <c r="BA40" s="59"/>
      <c r="BB40" s="59"/>
      <c r="BC40" s="59"/>
      <c r="BD40" s="59" t="s">
        <v>110</v>
      </c>
      <c r="BE40" s="60">
        <v>0</v>
      </c>
      <c r="BF40" s="61"/>
      <c r="BG40" s="62"/>
      <c r="BH40" s="62"/>
      <c r="BI40" s="63"/>
    </row>
    <row r="41" spans="1:61" s="50" customFormat="1" ht="69.599999999999994" thickBot="1" x14ac:dyDescent="0.3">
      <c r="A41" s="192"/>
      <c r="B41" s="194"/>
      <c r="C41" s="196"/>
      <c r="D41" s="198"/>
      <c r="E41" s="200"/>
      <c r="F41" s="194"/>
      <c r="G41" s="194"/>
      <c r="H41" s="202"/>
      <c r="I41" s="204"/>
      <c r="J41" s="202"/>
      <c r="K41" s="206"/>
      <c r="L41" s="208"/>
      <c r="M41" s="64"/>
      <c r="N41" s="65"/>
      <c r="O41" s="65"/>
      <c r="P41" s="65"/>
      <c r="Q41" s="190"/>
      <c r="R41" s="67" t="s">
        <v>342</v>
      </c>
      <c r="S41" s="68">
        <v>42946</v>
      </c>
      <c r="T41" s="56" t="s">
        <v>341</v>
      </c>
      <c r="U41" s="127"/>
      <c r="V41" s="48"/>
      <c r="W41" s="48"/>
      <c r="X41" s="48"/>
      <c r="Y41" s="49"/>
      <c r="Z41" s="57"/>
      <c r="AA41" s="57"/>
      <c r="AB41" s="57"/>
      <c r="AC41" s="57"/>
      <c r="AD41" s="57"/>
      <c r="AE41" s="57"/>
      <c r="AF41" s="57"/>
      <c r="AG41" s="58"/>
      <c r="AH41" s="57"/>
      <c r="AI41" s="57"/>
      <c r="AJ41" s="57"/>
      <c r="AK41" s="57"/>
      <c r="AL41" s="57"/>
      <c r="AM41" s="57"/>
      <c r="AN41" s="57"/>
      <c r="AO41" s="58"/>
      <c r="AP41" s="57"/>
      <c r="AQ41" s="57"/>
      <c r="AR41" s="57"/>
      <c r="AS41" s="57"/>
      <c r="AT41" s="57"/>
      <c r="AU41" s="57"/>
      <c r="AV41" s="57"/>
      <c r="AW41" s="58"/>
      <c r="AX41" s="57"/>
      <c r="AY41" s="57"/>
      <c r="AZ41" s="57"/>
      <c r="BA41" s="57"/>
      <c r="BB41" s="57"/>
      <c r="BC41" s="57"/>
      <c r="BD41" s="57" t="s">
        <v>110</v>
      </c>
      <c r="BE41" s="58"/>
      <c r="BF41" s="70"/>
      <c r="BG41" s="71"/>
      <c r="BH41" s="71"/>
      <c r="BI41" s="72"/>
    </row>
    <row r="42" spans="1:61" s="50" customFormat="1" ht="27.6" x14ac:dyDescent="0.25">
      <c r="A42" s="191" t="s">
        <v>42</v>
      </c>
      <c r="B42" s="193" t="s">
        <v>43</v>
      </c>
      <c r="C42" s="195" t="s">
        <v>44</v>
      </c>
      <c r="D42" s="201">
        <v>0</v>
      </c>
      <c r="E42" s="241">
        <v>4</v>
      </c>
      <c r="F42" s="193" t="s">
        <v>45</v>
      </c>
      <c r="G42" s="193" t="s">
        <v>46</v>
      </c>
      <c r="H42" s="193" t="s">
        <v>47</v>
      </c>
      <c r="I42" s="195" t="s">
        <v>48</v>
      </c>
      <c r="J42" s="201">
        <v>0</v>
      </c>
      <c r="K42" s="234">
        <v>1</v>
      </c>
      <c r="L42" s="244">
        <v>1</v>
      </c>
      <c r="M42" s="52"/>
      <c r="N42" s="52"/>
      <c r="O42" s="52"/>
      <c r="P42" s="52"/>
      <c r="Q42" s="189" t="s">
        <v>305</v>
      </c>
      <c r="R42" s="54" t="s">
        <v>388</v>
      </c>
      <c r="S42" s="55">
        <v>42916</v>
      </c>
      <c r="T42" s="56" t="s">
        <v>306</v>
      </c>
      <c r="U42" s="126">
        <f>SUM(V42:Y42)</f>
        <v>140000000</v>
      </c>
      <c r="V42" s="46">
        <v>140000000</v>
      </c>
      <c r="W42" s="46"/>
      <c r="X42" s="46"/>
      <c r="Y42" s="47"/>
      <c r="Z42" s="113"/>
      <c r="AA42" s="59"/>
      <c r="AB42" s="59"/>
      <c r="AC42" s="59"/>
      <c r="AD42" s="59"/>
      <c r="AE42" s="59"/>
      <c r="AF42" s="59"/>
      <c r="AG42" s="60"/>
      <c r="AH42" s="59"/>
      <c r="AI42" s="59"/>
      <c r="AJ42" s="59"/>
      <c r="AK42" s="59"/>
      <c r="AL42" s="59"/>
      <c r="AM42" s="59"/>
      <c r="AN42" s="59"/>
      <c r="AO42" s="60"/>
      <c r="AP42" s="59"/>
      <c r="AQ42" s="59"/>
      <c r="AR42" s="59"/>
      <c r="AS42" s="59"/>
      <c r="AT42" s="59"/>
      <c r="AU42" s="59"/>
      <c r="AV42" s="59"/>
      <c r="AW42" s="60"/>
      <c r="AX42" s="59"/>
      <c r="AY42" s="59">
        <v>1</v>
      </c>
      <c r="AZ42" s="59"/>
      <c r="BA42" s="59"/>
      <c r="BB42" s="59" t="s">
        <v>115</v>
      </c>
      <c r="BC42" s="59">
        <v>1</v>
      </c>
      <c r="BD42" s="59" t="s">
        <v>110</v>
      </c>
      <c r="BE42" s="60">
        <v>0</v>
      </c>
      <c r="BF42" s="61"/>
      <c r="BG42" s="62"/>
      <c r="BH42" s="62"/>
      <c r="BI42" s="356" t="s">
        <v>457</v>
      </c>
    </row>
    <row r="43" spans="1:61" s="50" customFormat="1" ht="27.6" x14ac:dyDescent="0.25">
      <c r="A43" s="192"/>
      <c r="B43" s="194"/>
      <c r="C43" s="196"/>
      <c r="D43" s="202"/>
      <c r="E43" s="242"/>
      <c r="F43" s="194"/>
      <c r="G43" s="194"/>
      <c r="H43" s="194"/>
      <c r="I43" s="196"/>
      <c r="J43" s="202"/>
      <c r="K43" s="235"/>
      <c r="L43" s="245"/>
      <c r="M43" s="65"/>
      <c r="N43" s="65"/>
      <c r="O43" s="65"/>
      <c r="P43" s="65"/>
      <c r="Q43" s="190"/>
      <c r="R43" s="67" t="s">
        <v>389</v>
      </c>
      <c r="S43" s="68">
        <v>43069</v>
      </c>
      <c r="T43" s="69" t="s">
        <v>306</v>
      </c>
      <c r="U43" s="127"/>
      <c r="V43" s="48"/>
      <c r="W43" s="48"/>
      <c r="X43" s="48"/>
      <c r="Y43" s="49"/>
      <c r="Z43" s="114"/>
      <c r="AA43" s="75"/>
      <c r="AB43" s="75"/>
      <c r="AC43" s="75"/>
      <c r="AD43" s="75"/>
      <c r="AE43" s="75"/>
      <c r="AF43" s="75"/>
      <c r="AG43" s="76"/>
      <c r="AH43" s="57"/>
      <c r="AI43" s="57"/>
      <c r="AJ43" s="57"/>
      <c r="AK43" s="57"/>
      <c r="AL43" s="57"/>
      <c r="AM43" s="57"/>
      <c r="AN43" s="57"/>
      <c r="AO43" s="58"/>
      <c r="AP43" s="57"/>
      <c r="AQ43" s="57"/>
      <c r="AR43" s="57"/>
      <c r="AS43" s="57"/>
      <c r="AT43" s="57"/>
      <c r="AU43" s="57"/>
      <c r="AV43" s="57"/>
      <c r="AW43" s="58"/>
      <c r="AX43" s="57"/>
      <c r="AY43" s="57"/>
      <c r="AZ43" s="57"/>
      <c r="BA43" s="57"/>
      <c r="BB43" s="57" t="s">
        <v>117</v>
      </c>
      <c r="BC43" s="57">
        <v>1</v>
      </c>
      <c r="BD43" s="57" t="s">
        <v>110</v>
      </c>
      <c r="BE43" s="58"/>
      <c r="BF43" s="70"/>
      <c r="BG43" s="71"/>
      <c r="BH43" s="71"/>
      <c r="BI43" s="357"/>
    </row>
    <row r="44" spans="1:61" s="50" customFormat="1" ht="27.6" x14ac:dyDescent="0.25">
      <c r="A44" s="192"/>
      <c r="B44" s="194"/>
      <c r="C44" s="196"/>
      <c r="D44" s="202"/>
      <c r="E44" s="242"/>
      <c r="F44" s="194"/>
      <c r="G44" s="194"/>
      <c r="H44" s="194"/>
      <c r="I44" s="196"/>
      <c r="J44" s="202"/>
      <c r="K44" s="235"/>
      <c r="L44" s="245"/>
      <c r="M44" s="65"/>
      <c r="N44" s="65"/>
      <c r="O44" s="65"/>
      <c r="P44" s="65"/>
      <c r="Q44" s="190"/>
      <c r="R44" s="67" t="s">
        <v>390</v>
      </c>
      <c r="S44" s="68">
        <v>43069</v>
      </c>
      <c r="T44" s="69" t="s">
        <v>306</v>
      </c>
      <c r="U44" s="127"/>
      <c r="V44" s="48"/>
      <c r="W44" s="48"/>
      <c r="X44" s="48"/>
      <c r="Y44" s="49"/>
      <c r="Z44" s="114"/>
      <c r="AA44" s="75"/>
      <c r="AB44" s="75"/>
      <c r="AC44" s="75"/>
      <c r="AD44" s="75"/>
      <c r="AE44" s="75"/>
      <c r="AF44" s="75"/>
      <c r="AG44" s="76"/>
      <c r="AH44" s="57"/>
      <c r="AI44" s="57"/>
      <c r="AJ44" s="57"/>
      <c r="AK44" s="57"/>
      <c r="AL44" s="57"/>
      <c r="AM44" s="57"/>
      <c r="AN44" s="57"/>
      <c r="AO44" s="58"/>
      <c r="AP44" s="57"/>
      <c r="AQ44" s="57"/>
      <c r="AR44" s="57"/>
      <c r="AS44" s="57"/>
      <c r="AT44" s="57"/>
      <c r="AU44" s="57"/>
      <c r="AV44" s="57"/>
      <c r="AW44" s="58"/>
      <c r="AX44" s="57"/>
      <c r="AY44" s="57"/>
      <c r="AZ44" s="57"/>
      <c r="BA44" s="57"/>
      <c r="BB44" s="57" t="s">
        <v>119</v>
      </c>
      <c r="BC44" s="57">
        <v>1</v>
      </c>
      <c r="BD44" s="57" t="s">
        <v>110</v>
      </c>
      <c r="BE44" s="58"/>
      <c r="BF44" s="70"/>
      <c r="BG44" s="71"/>
      <c r="BH44" s="71"/>
      <c r="BI44" s="357"/>
    </row>
    <row r="45" spans="1:61" s="50" customFormat="1" ht="27.6" x14ac:dyDescent="0.25">
      <c r="A45" s="192"/>
      <c r="B45" s="194"/>
      <c r="C45" s="196"/>
      <c r="D45" s="202"/>
      <c r="E45" s="242"/>
      <c r="F45" s="194"/>
      <c r="G45" s="194"/>
      <c r="H45" s="194"/>
      <c r="I45" s="196"/>
      <c r="J45" s="202"/>
      <c r="K45" s="235"/>
      <c r="L45" s="245"/>
      <c r="M45" s="65"/>
      <c r="N45" s="65"/>
      <c r="O45" s="65"/>
      <c r="P45" s="65"/>
      <c r="Q45" s="190"/>
      <c r="R45" s="67" t="s">
        <v>391</v>
      </c>
      <c r="S45" s="68">
        <v>43069</v>
      </c>
      <c r="T45" s="69" t="s">
        <v>306</v>
      </c>
      <c r="U45" s="127"/>
      <c r="V45" s="48"/>
      <c r="W45" s="48"/>
      <c r="X45" s="48"/>
      <c r="Y45" s="49"/>
      <c r="Z45" s="114"/>
      <c r="AA45" s="75"/>
      <c r="AB45" s="75"/>
      <c r="AC45" s="75"/>
      <c r="AD45" s="75"/>
      <c r="AE45" s="75"/>
      <c r="AF45" s="75"/>
      <c r="AG45" s="76"/>
      <c r="AH45" s="57"/>
      <c r="AI45" s="57"/>
      <c r="AJ45" s="57"/>
      <c r="AK45" s="57"/>
      <c r="AL45" s="57"/>
      <c r="AM45" s="57"/>
      <c r="AN45" s="57"/>
      <c r="AO45" s="58"/>
      <c r="AP45" s="57"/>
      <c r="AQ45" s="57"/>
      <c r="AR45" s="57"/>
      <c r="AS45" s="57"/>
      <c r="AT45" s="57"/>
      <c r="AU45" s="57"/>
      <c r="AV45" s="57"/>
      <c r="AW45" s="58"/>
      <c r="AX45" s="57"/>
      <c r="AY45" s="57"/>
      <c r="AZ45" s="57"/>
      <c r="BA45" s="57"/>
      <c r="BB45" s="57" t="s">
        <v>123</v>
      </c>
      <c r="BC45" s="57">
        <v>1</v>
      </c>
      <c r="BD45" s="57" t="s">
        <v>110</v>
      </c>
      <c r="BE45" s="58"/>
      <c r="BF45" s="70"/>
      <c r="BG45" s="71"/>
      <c r="BH45" s="71"/>
      <c r="BI45" s="357"/>
    </row>
    <row r="46" spans="1:61" s="50" customFormat="1" ht="28.2" thickBot="1" x14ac:dyDescent="0.3">
      <c r="A46" s="192"/>
      <c r="B46" s="194"/>
      <c r="C46" s="196"/>
      <c r="D46" s="202"/>
      <c r="E46" s="242"/>
      <c r="F46" s="194"/>
      <c r="G46" s="194"/>
      <c r="H46" s="194"/>
      <c r="I46" s="196"/>
      <c r="J46" s="202"/>
      <c r="K46" s="235"/>
      <c r="L46" s="245"/>
      <c r="M46" s="73"/>
      <c r="N46" s="73"/>
      <c r="O46" s="73"/>
      <c r="P46" s="73"/>
      <c r="Q46" s="190"/>
      <c r="R46" s="84" t="s">
        <v>392</v>
      </c>
      <c r="S46" s="97">
        <v>42885</v>
      </c>
      <c r="T46" s="98" t="s">
        <v>306</v>
      </c>
      <c r="U46" s="131"/>
      <c r="V46" s="99"/>
      <c r="W46" s="99"/>
      <c r="X46" s="99"/>
      <c r="Y46" s="100"/>
      <c r="Z46" s="80"/>
      <c r="AA46" s="81"/>
      <c r="AB46" s="81"/>
      <c r="AC46" s="81"/>
      <c r="AD46" s="81"/>
      <c r="AE46" s="81"/>
      <c r="AF46" s="81"/>
      <c r="AG46" s="82"/>
      <c r="AH46" s="75"/>
      <c r="AI46" s="75"/>
      <c r="AJ46" s="75"/>
      <c r="AK46" s="75"/>
      <c r="AL46" s="75"/>
      <c r="AM46" s="75"/>
      <c r="AN46" s="75"/>
      <c r="AO46" s="76"/>
      <c r="AP46" s="75"/>
      <c r="AQ46" s="75"/>
      <c r="AR46" s="75"/>
      <c r="AS46" s="75"/>
      <c r="AT46" s="75"/>
      <c r="AU46" s="75"/>
      <c r="AV46" s="75"/>
      <c r="AW46" s="76"/>
      <c r="AX46" s="75"/>
      <c r="AY46" s="75"/>
      <c r="AZ46" s="75"/>
      <c r="BA46" s="75"/>
      <c r="BB46" s="75"/>
      <c r="BC46" s="75"/>
      <c r="BD46" s="75" t="s">
        <v>110</v>
      </c>
      <c r="BE46" s="76"/>
      <c r="BF46" s="77"/>
      <c r="BG46" s="78"/>
      <c r="BH46" s="78"/>
      <c r="BI46" s="358"/>
    </row>
    <row r="47" spans="1:61" s="50" customFormat="1" ht="55.2" customHeight="1" x14ac:dyDescent="0.25">
      <c r="A47" s="191" t="s">
        <v>42</v>
      </c>
      <c r="B47" s="193" t="s">
        <v>43</v>
      </c>
      <c r="C47" s="195" t="s">
        <v>44</v>
      </c>
      <c r="D47" s="201">
        <v>0</v>
      </c>
      <c r="E47" s="241">
        <v>4</v>
      </c>
      <c r="F47" s="193" t="s">
        <v>45</v>
      </c>
      <c r="G47" s="193" t="s">
        <v>46</v>
      </c>
      <c r="H47" s="193" t="s">
        <v>47</v>
      </c>
      <c r="I47" s="195" t="s">
        <v>49</v>
      </c>
      <c r="J47" s="201">
        <v>0</v>
      </c>
      <c r="K47" s="234">
        <v>1</v>
      </c>
      <c r="L47" s="244">
        <v>1</v>
      </c>
      <c r="M47" s="51"/>
      <c r="N47" s="52"/>
      <c r="O47" s="52"/>
      <c r="P47" s="52"/>
      <c r="Q47" s="189" t="s">
        <v>366</v>
      </c>
      <c r="R47" s="54" t="s">
        <v>367</v>
      </c>
      <c r="S47" s="55">
        <v>42824</v>
      </c>
      <c r="T47" s="56" t="s">
        <v>302</v>
      </c>
      <c r="U47" s="126">
        <f>SUM(V47:Y47)</f>
        <v>257437000</v>
      </c>
      <c r="V47" s="46">
        <v>257437000</v>
      </c>
      <c r="W47" s="46"/>
      <c r="X47" s="46"/>
      <c r="Y47" s="47"/>
      <c r="Z47" s="113"/>
      <c r="AA47" s="59"/>
      <c r="AB47" s="59"/>
      <c r="AC47" s="59"/>
      <c r="AD47" s="59"/>
      <c r="AE47" s="59"/>
      <c r="AF47" s="59"/>
      <c r="AG47" s="60"/>
      <c r="AH47" s="59"/>
      <c r="AI47" s="59"/>
      <c r="AJ47" s="59"/>
      <c r="AK47" s="59"/>
      <c r="AL47" s="59"/>
      <c r="AM47" s="59"/>
      <c r="AN47" s="59"/>
      <c r="AO47" s="60"/>
      <c r="AP47" s="59"/>
      <c r="AQ47" s="59"/>
      <c r="AR47" s="59"/>
      <c r="AS47" s="59"/>
      <c r="AT47" s="59"/>
      <c r="AU47" s="59"/>
      <c r="AV47" s="59"/>
      <c r="AW47" s="60"/>
      <c r="AX47" s="59"/>
      <c r="AY47" s="59">
        <v>1</v>
      </c>
      <c r="AZ47" s="59"/>
      <c r="BA47" s="59"/>
      <c r="BB47" s="59"/>
      <c r="BC47" s="59"/>
      <c r="BD47" s="59" t="s">
        <v>113</v>
      </c>
      <c r="BE47" s="60">
        <v>0</v>
      </c>
      <c r="BF47" s="61"/>
      <c r="BG47" s="62"/>
      <c r="BH47" s="362" t="s">
        <v>458</v>
      </c>
      <c r="BI47" s="356" t="s">
        <v>459</v>
      </c>
    </row>
    <row r="48" spans="1:61" s="50" customFormat="1" ht="27.6" x14ac:dyDescent="0.25">
      <c r="A48" s="192"/>
      <c r="B48" s="194"/>
      <c r="C48" s="196"/>
      <c r="D48" s="202"/>
      <c r="E48" s="242"/>
      <c r="F48" s="194"/>
      <c r="G48" s="194"/>
      <c r="H48" s="194"/>
      <c r="I48" s="196"/>
      <c r="J48" s="202"/>
      <c r="K48" s="235"/>
      <c r="L48" s="245"/>
      <c r="M48" s="64"/>
      <c r="N48" s="65"/>
      <c r="O48" s="65"/>
      <c r="P48" s="65"/>
      <c r="Q48" s="190"/>
      <c r="R48" s="67" t="s">
        <v>368</v>
      </c>
      <c r="S48" s="68">
        <v>42824</v>
      </c>
      <c r="T48" s="69" t="s">
        <v>303</v>
      </c>
      <c r="U48" s="127"/>
      <c r="V48" s="48"/>
      <c r="W48" s="48"/>
      <c r="X48" s="48"/>
      <c r="Y48" s="49"/>
      <c r="Z48" s="114"/>
      <c r="AA48" s="75"/>
      <c r="AB48" s="75"/>
      <c r="AC48" s="75"/>
      <c r="AD48" s="75"/>
      <c r="AE48" s="75"/>
      <c r="AF48" s="75"/>
      <c r="AG48" s="76"/>
      <c r="AH48" s="57"/>
      <c r="AI48" s="57"/>
      <c r="AJ48" s="57"/>
      <c r="AK48" s="57"/>
      <c r="AL48" s="57"/>
      <c r="AM48" s="57"/>
      <c r="AN48" s="57"/>
      <c r="AO48" s="58"/>
      <c r="AP48" s="57"/>
      <c r="AQ48" s="57"/>
      <c r="AR48" s="57"/>
      <c r="AS48" s="57"/>
      <c r="AT48" s="57"/>
      <c r="AU48" s="57"/>
      <c r="AV48" s="57"/>
      <c r="AW48" s="58"/>
      <c r="AX48" s="57"/>
      <c r="AY48" s="57"/>
      <c r="AZ48" s="57"/>
      <c r="BA48" s="57"/>
      <c r="BB48" s="57"/>
      <c r="BC48" s="57"/>
      <c r="BD48" s="57" t="s">
        <v>110</v>
      </c>
      <c r="BE48" s="58"/>
      <c r="BF48" s="70"/>
      <c r="BG48" s="71"/>
      <c r="BH48" s="363"/>
      <c r="BI48" s="357"/>
    </row>
    <row r="49" spans="1:61" s="50" customFormat="1" ht="27.6" x14ac:dyDescent="0.25">
      <c r="A49" s="192"/>
      <c r="B49" s="194"/>
      <c r="C49" s="196"/>
      <c r="D49" s="202"/>
      <c r="E49" s="242"/>
      <c r="F49" s="194"/>
      <c r="G49" s="194"/>
      <c r="H49" s="194"/>
      <c r="I49" s="196"/>
      <c r="J49" s="202"/>
      <c r="K49" s="235"/>
      <c r="L49" s="245"/>
      <c r="M49" s="64"/>
      <c r="N49" s="65"/>
      <c r="O49" s="65"/>
      <c r="P49" s="65"/>
      <c r="Q49" s="190"/>
      <c r="R49" s="67" t="s">
        <v>369</v>
      </c>
      <c r="S49" s="68">
        <v>42794</v>
      </c>
      <c r="T49" s="69" t="s">
        <v>304</v>
      </c>
      <c r="U49" s="127"/>
      <c r="V49" s="48"/>
      <c r="W49" s="48"/>
      <c r="X49" s="48"/>
      <c r="Y49" s="49"/>
      <c r="Z49" s="114"/>
      <c r="AA49" s="75"/>
      <c r="AB49" s="75"/>
      <c r="AC49" s="75"/>
      <c r="AD49" s="75"/>
      <c r="AE49" s="75"/>
      <c r="AF49" s="75"/>
      <c r="AG49" s="76"/>
      <c r="AH49" s="57"/>
      <c r="AI49" s="57"/>
      <c r="AJ49" s="57"/>
      <c r="AK49" s="57"/>
      <c r="AL49" s="57"/>
      <c r="AM49" s="57"/>
      <c r="AN49" s="57"/>
      <c r="AO49" s="58"/>
      <c r="AP49" s="57"/>
      <c r="AQ49" s="57"/>
      <c r="AR49" s="57"/>
      <c r="AS49" s="57"/>
      <c r="AT49" s="57"/>
      <c r="AU49" s="57"/>
      <c r="AV49" s="57"/>
      <c r="AW49" s="58"/>
      <c r="AX49" s="57"/>
      <c r="AY49" s="57"/>
      <c r="AZ49" s="57"/>
      <c r="BA49" s="57"/>
      <c r="BB49" s="57"/>
      <c r="BC49" s="57"/>
      <c r="BD49" s="57" t="s">
        <v>110</v>
      </c>
      <c r="BE49" s="58"/>
      <c r="BF49" s="70"/>
      <c r="BG49" s="71"/>
      <c r="BH49" s="363"/>
      <c r="BI49" s="357"/>
    </row>
    <row r="50" spans="1:61" s="50" customFormat="1" ht="28.2" thickBot="1" x14ac:dyDescent="0.3">
      <c r="A50" s="192"/>
      <c r="B50" s="194"/>
      <c r="C50" s="196"/>
      <c r="D50" s="202"/>
      <c r="E50" s="242"/>
      <c r="F50" s="194"/>
      <c r="G50" s="194"/>
      <c r="H50" s="194"/>
      <c r="I50" s="196"/>
      <c r="J50" s="202"/>
      <c r="K50" s="235"/>
      <c r="L50" s="245"/>
      <c r="M50" s="64"/>
      <c r="N50" s="65"/>
      <c r="O50" s="65"/>
      <c r="P50" s="65"/>
      <c r="Q50" s="190"/>
      <c r="R50" s="67" t="s">
        <v>370</v>
      </c>
      <c r="S50" s="68"/>
      <c r="T50" s="69" t="s">
        <v>302</v>
      </c>
      <c r="U50" s="127"/>
      <c r="V50" s="48"/>
      <c r="W50" s="48"/>
      <c r="X50" s="48"/>
      <c r="Y50" s="49"/>
      <c r="Z50" s="80"/>
      <c r="AA50" s="81"/>
      <c r="AB50" s="81"/>
      <c r="AC50" s="81"/>
      <c r="AD50" s="81"/>
      <c r="AE50" s="81"/>
      <c r="AF50" s="81"/>
      <c r="AG50" s="82"/>
      <c r="AH50" s="57"/>
      <c r="AI50" s="57"/>
      <c r="AJ50" s="57"/>
      <c r="AK50" s="57"/>
      <c r="AL50" s="57"/>
      <c r="AM50" s="57"/>
      <c r="AN50" s="57"/>
      <c r="AO50" s="58"/>
      <c r="AP50" s="57"/>
      <c r="AQ50" s="57"/>
      <c r="AR50" s="57"/>
      <c r="AS50" s="57"/>
      <c r="AT50" s="57"/>
      <c r="AU50" s="57"/>
      <c r="AV50" s="57"/>
      <c r="AW50" s="58"/>
      <c r="AX50" s="57"/>
      <c r="AY50" s="57"/>
      <c r="AZ50" s="57"/>
      <c r="BA50" s="57"/>
      <c r="BB50" s="57"/>
      <c r="BC50" s="57"/>
      <c r="BD50" s="57" t="s">
        <v>110</v>
      </c>
      <c r="BE50" s="58"/>
      <c r="BF50" s="70"/>
      <c r="BG50" s="71"/>
      <c r="BH50" s="364"/>
      <c r="BI50" s="358"/>
    </row>
    <row r="51" spans="1:61" s="50" customFormat="1" ht="13.8" x14ac:dyDescent="0.25">
      <c r="A51" s="191" t="s">
        <v>42</v>
      </c>
      <c r="B51" s="193" t="s">
        <v>43</v>
      </c>
      <c r="C51" s="195" t="s">
        <v>44</v>
      </c>
      <c r="D51" s="201">
        <v>0</v>
      </c>
      <c r="E51" s="241">
        <v>4</v>
      </c>
      <c r="F51" s="193" t="s">
        <v>50</v>
      </c>
      <c r="G51" s="193" t="s">
        <v>51</v>
      </c>
      <c r="H51" s="193" t="s">
        <v>52</v>
      </c>
      <c r="I51" s="195" t="s">
        <v>53</v>
      </c>
      <c r="J51" s="201">
        <v>0</v>
      </c>
      <c r="K51" s="234">
        <v>4</v>
      </c>
      <c r="L51" s="244">
        <v>1</v>
      </c>
      <c r="M51" s="241"/>
      <c r="N51" s="241"/>
      <c r="O51" s="241"/>
      <c r="P51" s="311"/>
      <c r="Q51" s="189" t="s">
        <v>307</v>
      </c>
      <c r="R51" s="308" t="s">
        <v>308</v>
      </c>
      <c r="S51" s="314">
        <v>43100</v>
      </c>
      <c r="T51" s="317" t="s">
        <v>378</v>
      </c>
      <c r="U51" s="320">
        <f>SUM(V51:Y51)</f>
        <v>0</v>
      </c>
      <c r="V51" s="323">
        <v>0</v>
      </c>
      <c r="W51" s="323"/>
      <c r="X51" s="323"/>
      <c r="Y51" s="326"/>
      <c r="Z51" s="329"/>
      <c r="AA51" s="331"/>
      <c r="AB51" s="331"/>
      <c r="AC51" s="331"/>
      <c r="AD51" s="331"/>
      <c r="AE51" s="331"/>
      <c r="AF51" s="331"/>
      <c r="AG51" s="334"/>
      <c r="AH51" s="336"/>
      <c r="AI51" s="337"/>
      <c r="AJ51" s="337"/>
      <c r="AK51" s="337"/>
      <c r="AL51" s="337"/>
      <c r="AM51" s="337"/>
      <c r="AN51" s="337"/>
      <c r="AO51" s="333"/>
      <c r="AP51" s="336"/>
      <c r="AQ51" s="337"/>
      <c r="AR51" s="337"/>
      <c r="AS51" s="337"/>
      <c r="AT51" s="337"/>
      <c r="AU51" s="337"/>
      <c r="AV51" s="337"/>
      <c r="AW51" s="333"/>
      <c r="AX51" s="336"/>
      <c r="AY51" s="337">
        <v>1</v>
      </c>
      <c r="AZ51" s="337"/>
      <c r="BA51" s="337"/>
      <c r="BB51" s="337" t="s">
        <v>112</v>
      </c>
      <c r="BC51" s="337">
        <v>1</v>
      </c>
      <c r="BD51" s="337" t="s">
        <v>110</v>
      </c>
      <c r="BE51" s="333">
        <v>0</v>
      </c>
      <c r="BF51" s="338"/>
      <c r="BG51" s="341"/>
      <c r="BH51" s="341"/>
      <c r="BI51" s="344"/>
    </row>
    <row r="52" spans="1:61" s="50" customFormat="1" ht="13.8" x14ac:dyDescent="0.25">
      <c r="A52" s="192"/>
      <c r="B52" s="194"/>
      <c r="C52" s="196"/>
      <c r="D52" s="202"/>
      <c r="E52" s="242"/>
      <c r="F52" s="194"/>
      <c r="G52" s="194"/>
      <c r="H52" s="194"/>
      <c r="I52" s="196"/>
      <c r="J52" s="202"/>
      <c r="K52" s="235"/>
      <c r="L52" s="245"/>
      <c r="M52" s="242"/>
      <c r="N52" s="242"/>
      <c r="O52" s="242"/>
      <c r="P52" s="312"/>
      <c r="Q52" s="190"/>
      <c r="R52" s="309"/>
      <c r="S52" s="315"/>
      <c r="T52" s="318"/>
      <c r="U52" s="321"/>
      <c r="V52" s="324"/>
      <c r="W52" s="324"/>
      <c r="X52" s="324"/>
      <c r="Y52" s="327"/>
      <c r="Z52" s="329"/>
      <c r="AA52" s="331"/>
      <c r="AB52" s="331"/>
      <c r="AC52" s="331"/>
      <c r="AD52" s="331"/>
      <c r="AE52" s="331"/>
      <c r="AF52" s="331"/>
      <c r="AG52" s="334"/>
      <c r="AH52" s="329"/>
      <c r="AI52" s="331"/>
      <c r="AJ52" s="331"/>
      <c r="AK52" s="331"/>
      <c r="AL52" s="331"/>
      <c r="AM52" s="331"/>
      <c r="AN52" s="331"/>
      <c r="AO52" s="334"/>
      <c r="AP52" s="329"/>
      <c r="AQ52" s="331"/>
      <c r="AR52" s="331"/>
      <c r="AS52" s="331"/>
      <c r="AT52" s="331"/>
      <c r="AU52" s="331"/>
      <c r="AV52" s="331"/>
      <c r="AW52" s="334"/>
      <c r="AX52" s="329"/>
      <c r="AY52" s="331"/>
      <c r="AZ52" s="331"/>
      <c r="BA52" s="331"/>
      <c r="BB52" s="331"/>
      <c r="BC52" s="331"/>
      <c r="BD52" s="331"/>
      <c r="BE52" s="334"/>
      <c r="BF52" s="339"/>
      <c r="BG52" s="342"/>
      <c r="BH52" s="342"/>
      <c r="BI52" s="345"/>
    </row>
    <row r="53" spans="1:61" s="50" customFormat="1" ht="13.8" x14ac:dyDescent="0.25">
      <c r="A53" s="192"/>
      <c r="B53" s="194"/>
      <c r="C53" s="196"/>
      <c r="D53" s="202"/>
      <c r="E53" s="242"/>
      <c r="F53" s="194"/>
      <c r="G53" s="194"/>
      <c r="H53" s="194"/>
      <c r="I53" s="196"/>
      <c r="J53" s="202"/>
      <c r="K53" s="235"/>
      <c r="L53" s="245"/>
      <c r="M53" s="242"/>
      <c r="N53" s="242"/>
      <c r="O53" s="242"/>
      <c r="P53" s="312"/>
      <c r="Q53" s="190"/>
      <c r="R53" s="309"/>
      <c r="S53" s="315"/>
      <c r="T53" s="318"/>
      <c r="U53" s="321"/>
      <c r="V53" s="324"/>
      <c r="W53" s="324"/>
      <c r="X53" s="324"/>
      <c r="Y53" s="327"/>
      <c r="Z53" s="329"/>
      <c r="AA53" s="331"/>
      <c r="AB53" s="331"/>
      <c r="AC53" s="331"/>
      <c r="AD53" s="331"/>
      <c r="AE53" s="331"/>
      <c r="AF53" s="331"/>
      <c r="AG53" s="334"/>
      <c r="AH53" s="329"/>
      <c r="AI53" s="331"/>
      <c r="AJ53" s="331"/>
      <c r="AK53" s="331"/>
      <c r="AL53" s="331"/>
      <c r="AM53" s="331"/>
      <c r="AN53" s="331"/>
      <c r="AO53" s="334"/>
      <c r="AP53" s="329"/>
      <c r="AQ53" s="331"/>
      <c r="AR53" s="331"/>
      <c r="AS53" s="331"/>
      <c r="AT53" s="331"/>
      <c r="AU53" s="331"/>
      <c r="AV53" s="331"/>
      <c r="AW53" s="334"/>
      <c r="AX53" s="329"/>
      <c r="AY53" s="331"/>
      <c r="AZ53" s="331"/>
      <c r="BA53" s="331"/>
      <c r="BB53" s="331"/>
      <c r="BC53" s="331"/>
      <c r="BD53" s="331"/>
      <c r="BE53" s="334"/>
      <c r="BF53" s="339"/>
      <c r="BG53" s="342"/>
      <c r="BH53" s="342"/>
      <c r="BI53" s="345"/>
    </row>
    <row r="54" spans="1:61" s="50" customFormat="1" ht="13.8" x14ac:dyDescent="0.25">
      <c r="A54" s="192"/>
      <c r="B54" s="194"/>
      <c r="C54" s="196"/>
      <c r="D54" s="202"/>
      <c r="E54" s="242"/>
      <c r="F54" s="194"/>
      <c r="G54" s="194"/>
      <c r="H54" s="194"/>
      <c r="I54" s="196"/>
      <c r="J54" s="202"/>
      <c r="K54" s="235"/>
      <c r="L54" s="245"/>
      <c r="M54" s="242"/>
      <c r="N54" s="242"/>
      <c r="O54" s="242"/>
      <c r="P54" s="312"/>
      <c r="Q54" s="190"/>
      <c r="R54" s="309"/>
      <c r="S54" s="315"/>
      <c r="T54" s="318"/>
      <c r="U54" s="321"/>
      <c r="V54" s="324"/>
      <c r="W54" s="324"/>
      <c r="X54" s="324"/>
      <c r="Y54" s="327"/>
      <c r="Z54" s="329"/>
      <c r="AA54" s="331"/>
      <c r="AB54" s="331"/>
      <c r="AC54" s="331"/>
      <c r="AD54" s="331"/>
      <c r="AE54" s="331"/>
      <c r="AF54" s="331"/>
      <c r="AG54" s="334"/>
      <c r="AH54" s="329"/>
      <c r="AI54" s="331"/>
      <c r="AJ54" s="331"/>
      <c r="AK54" s="331"/>
      <c r="AL54" s="331"/>
      <c r="AM54" s="331"/>
      <c r="AN54" s="331"/>
      <c r="AO54" s="334"/>
      <c r="AP54" s="329"/>
      <c r="AQ54" s="331"/>
      <c r="AR54" s="331"/>
      <c r="AS54" s="331"/>
      <c r="AT54" s="331"/>
      <c r="AU54" s="331"/>
      <c r="AV54" s="331"/>
      <c r="AW54" s="334"/>
      <c r="AX54" s="329"/>
      <c r="AY54" s="331"/>
      <c r="AZ54" s="331"/>
      <c r="BA54" s="331"/>
      <c r="BB54" s="331"/>
      <c r="BC54" s="331"/>
      <c r="BD54" s="331"/>
      <c r="BE54" s="334"/>
      <c r="BF54" s="339"/>
      <c r="BG54" s="342"/>
      <c r="BH54" s="342"/>
      <c r="BI54" s="345"/>
    </row>
    <row r="55" spans="1:61" s="50" customFormat="1" ht="13.8" x14ac:dyDescent="0.25">
      <c r="A55" s="192"/>
      <c r="B55" s="194"/>
      <c r="C55" s="196"/>
      <c r="D55" s="202"/>
      <c r="E55" s="242"/>
      <c r="F55" s="194"/>
      <c r="G55" s="194"/>
      <c r="H55" s="194"/>
      <c r="I55" s="196"/>
      <c r="J55" s="202"/>
      <c r="K55" s="235"/>
      <c r="L55" s="245"/>
      <c r="M55" s="242"/>
      <c r="N55" s="242"/>
      <c r="O55" s="242"/>
      <c r="P55" s="312"/>
      <c r="Q55" s="190"/>
      <c r="R55" s="309"/>
      <c r="S55" s="315"/>
      <c r="T55" s="318"/>
      <c r="U55" s="321"/>
      <c r="V55" s="324"/>
      <c r="W55" s="324"/>
      <c r="X55" s="324"/>
      <c r="Y55" s="327"/>
      <c r="Z55" s="329"/>
      <c r="AA55" s="331"/>
      <c r="AB55" s="331"/>
      <c r="AC55" s="331"/>
      <c r="AD55" s="331"/>
      <c r="AE55" s="331"/>
      <c r="AF55" s="331"/>
      <c r="AG55" s="334"/>
      <c r="AH55" s="329"/>
      <c r="AI55" s="331"/>
      <c r="AJ55" s="331"/>
      <c r="AK55" s="331"/>
      <c r="AL55" s="331"/>
      <c r="AM55" s="331"/>
      <c r="AN55" s="331"/>
      <c r="AO55" s="334"/>
      <c r="AP55" s="329"/>
      <c r="AQ55" s="331"/>
      <c r="AR55" s="331"/>
      <c r="AS55" s="331"/>
      <c r="AT55" s="331"/>
      <c r="AU55" s="331"/>
      <c r="AV55" s="331"/>
      <c r="AW55" s="334"/>
      <c r="AX55" s="329"/>
      <c r="AY55" s="331"/>
      <c r="AZ55" s="331"/>
      <c r="BA55" s="331"/>
      <c r="BB55" s="331"/>
      <c r="BC55" s="331"/>
      <c r="BD55" s="331"/>
      <c r="BE55" s="334"/>
      <c r="BF55" s="339"/>
      <c r="BG55" s="342"/>
      <c r="BH55" s="342"/>
      <c r="BI55" s="345"/>
    </row>
    <row r="56" spans="1:61" s="50" customFormat="1" ht="13.8" x14ac:dyDescent="0.25">
      <c r="A56" s="192"/>
      <c r="B56" s="194"/>
      <c r="C56" s="196"/>
      <c r="D56" s="202"/>
      <c r="E56" s="242"/>
      <c r="F56" s="194"/>
      <c r="G56" s="194"/>
      <c r="H56" s="194"/>
      <c r="I56" s="196"/>
      <c r="J56" s="202"/>
      <c r="K56" s="235"/>
      <c r="L56" s="245"/>
      <c r="M56" s="242"/>
      <c r="N56" s="242"/>
      <c r="O56" s="242"/>
      <c r="P56" s="312"/>
      <c r="Q56" s="190"/>
      <c r="R56" s="309"/>
      <c r="S56" s="315"/>
      <c r="T56" s="318"/>
      <c r="U56" s="321"/>
      <c r="V56" s="324"/>
      <c r="W56" s="324"/>
      <c r="X56" s="324"/>
      <c r="Y56" s="327"/>
      <c r="Z56" s="329"/>
      <c r="AA56" s="331"/>
      <c r="AB56" s="331"/>
      <c r="AC56" s="331"/>
      <c r="AD56" s="331"/>
      <c r="AE56" s="331"/>
      <c r="AF56" s="331"/>
      <c r="AG56" s="334"/>
      <c r="AH56" s="329"/>
      <c r="AI56" s="331"/>
      <c r="AJ56" s="331"/>
      <c r="AK56" s="331"/>
      <c r="AL56" s="331"/>
      <c r="AM56" s="331"/>
      <c r="AN56" s="331"/>
      <c r="AO56" s="334"/>
      <c r="AP56" s="329"/>
      <c r="AQ56" s="331"/>
      <c r="AR56" s="331"/>
      <c r="AS56" s="331"/>
      <c r="AT56" s="331"/>
      <c r="AU56" s="331"/>
      <c r="AV56" s="331"/>
      <c r="AW56" s="334"/>
      <c r="AX56" s="329"/>
      <c r="AY56" s="331"/>
      <c r="AZ56" s="331"/>
      <c r="BA56" s="331"/>
      <c r="BB56" s="331"/>
      <c r="BC56" s="331"/>
      <c r="BD56" s="331"/>
      <c r="BE56" s="334"/>
      <c r="BF56" s="339"/>
      <c r="BG56" s="342"/>
      <c r="BH56" s="342"/>
      <c r="BI56" s="345"/>
    </row>
    <row r="57" spans="1:61" s="50" customFormat="1" ht="14.4" thickBot="1" x14ac:dyDescent="0.3">
      <c r="A57" s="240"/>
      <c r="B57" s="224"/>
      <c r="C57" s="225"/>
      <c r="D57" s="231"/>
      <c r="E57" s="243"/>
      <c r="F57" s="224"/>
      <c r="G57" s="224"/>
      <c r="H57" s="224"/>
      <c r="I57" s="225"/>
      <c r="J57" s="231"/>
      <c r="K57" s="236"/>
      <c r="L57" s="246"/>
      <c r="M57" s="243"/>
      <c r="N57" s="243"/>
      <c r="O57" s="243"/>
      <c r="P57" s="313"/>
      <c r="Q57" s="230"/>
      <c r="R57" s="310"/>
      <c r="S57" s="316"/>
      <c r="T57" s="319"/>
      <c r="U57" s="322"/>
      <c r="V57" s="325"/>
      <c r="W57" s="325"/>
      <c r="X57" s="325"/>
      <c r="Y57" s="328"/>
      <c r="Z57" s="330"/>
      <c r="AA57" s="332"/>
      <c r="AB57" s="332"/>
      <c r="AC57" s="332"/>
      <c r="AD57" s="332"/>
      <c r="AE57" s="332"/>
      <c r="AF57" s="332"/>
      <c r="AG57" s="335"/>
      <c r="AH57" s="330"/>
      <c r="AI57" s="332"/>
      <c r="AJ57" s="332"/>
      <c r="AK57" s="332"/>
      <c r="AL57" s="332"/>
      <c r="AM57" s="332"/>
      <c r="AN57" s="332"/>
      <c r="AO57" s="335"/>
      <c r="AP57" s="330"/>
      <c r="AQ57" s="332"/>
      <c r="AR57" s="332"/>
      <c r="AS57" s="332"/>
      <c r="AT57" s="332"/>
      <c r="AU57" s="332"/>
      <c r="AV57" s="332"/>
      <c r="AW57" s="335"/>
      <c r="AX57" s="330"/>
      <c r="AY57" s="332"/>
      <c r="AZ57" s="332"/>
      <c r="BA57" s="332"/>
      <c r="BB57" s="332"/>
      <c r="BC57" s="332"/>
      <c r="BD57" s="332"/>
      <c r="BE57" s="335"/>
      <c r="BF57" s="340"/>
      <c r="BG57" s="343"/>
      <c r="BH57" s="343"/>
      <c r="BI57" s="346"/>
    </row>
    <row r="58" spans="1:61" s="50" customFormat="1" ht="41.4" x14ac:dyDescent="0.25">
      <c r="A58" s="191" t="s">
        <v>42</v>
      </c>
      <c r="B58" s="193" t="s">
        <v>43</v>
      </c>
      <c r="C58" s="195" t="s">
        <v>44</v>
      </c>
      <c r="D58" s="201">
        <v>0</v>
      </c>
      <c r="E58" s="241">
        <v>4</v>
      </c>
      <c r="F58" s="193" t="s">
        <v>50</v>
      </c>
      <c r="G58" s="193" t="s">
        <v>54</v>
      </c>
      <c r="H58" s="193" t="s">
        <v>55</v>
      </c>
      <c r="I58" s="195" t="s">
        <v>56</v>
      </c>
      <c r="J58" s="201">
        <v>0</v>
      </c>
      <c r="K58" s="234">
        <v>4</v>
      </c>
      <c r="L58" s="244">
        <v>1</v>
      </c>
      <c r="M58" s="51"/>
      <c r="N58" s="52"/>
      <c r="O58" s="52" t="s">
        <v>112</v>
      </c>
      <c r="P58" s="52">
        <v>1</v>
      </c>
      <c r="Q58" s="189" t="s">
        <v>309</v>
      </c>
      <c r="R58" s="54" t="s">
        <v>371</v>
      </c>
      <c r="S58" s="55">
        <v>42794</v>
      </c>
      <c r="T58" s="56" t="s">
        <v>376</v>
      </c>
      <c r="U58" s="126">
        <f>SUM(V58:Y58)</f>
        <v>155000000</v>
      </c>
      <c r="V58" s="46">
        <v>155000000</v>
      </c>
      <c r="W58" s="46"/>
      <c r="X58" s="46"/>
      <c r="Y58" s="47"/>
      <c r="Z58" s="113"/>
      <c r="AA58" s="59"/>
      <c r="AB58" s="59"/>
      <c r="AC58" s="59"/>
      <c r="AD58" s="59"/>
      <c r="AE58" s="59"/>
      <c r="AF58" s="59"/>
      <c r="AG58" s="60"/>
      <c r="AH58" s="59"/>
      <c r="AI58" s="59"/>
      <c r="AJ58" s="59"/>
      <c r="AK58" s="59"/>
      <c r="AL58" s="59"/>
      <c r="AM58" s="59"/>
      <c r="AN58" s="59"/>
      <c r="AO58" s="60"/>
      <c r="AP58" s="59"/>
      <c r="AQ58" s="59"/>
      <c r="AR58" s="59"/>
      <c r="AS58" s="59"/>
      <c r="AT58" s="59"/>
      <c r="AU58" s="59"/>
      <c r="AV58" s="59"/>
      <c r="AW58" s="60"/>
      <c r="AX58" s="59"/>
      <c r="AY58" s="59">
        <v>0</v>
      </c>
      <c r="AZ58" s="59"/>
      <c r="BA58" s="59"/>
      <c r="BB58" s="59" t="s">
        <v>112</v>
      </c>
      <c r="BC58" s="59">
        <v>0</v>
      </c>
      <c r="BD58" s="59" t="s">
        <v>110</v>
      </c>
      <c r="BE58" s="60">
        <v>0</v>
      </c>
      <c r="BF58" s="61"/>
      <c r="BG58" s="62"/>
      <c r="BH58" s="62"/>
      <c r="BI58" s="356" t="s">
        <v>460</v>
      </c>
    </row>
    <row r="59" spans="1:61" s="50" customFormat="1" ht="27.6" x14ac:dyDescent="0.25">
      <c r="A59" s="192"/>
      <c r="B59" s="194"/>
      <c r="C59" s="196"/>
      <c r="D59" s="202"/>
      <c r="E59" s="242"/>
      <c r="F59" s="194"/>
      <c r="G59" s="194"/>
      <c r="H59" s="194"/>
      <c r="I59" s="196"/>
      <c r="J59" s="202"/>
      <c r="K59" s="235"/>
      <c r="L59" s="245"/>
      <c r="M59" s="64"/>
      <c r="N59" s="65"/>
      <c r="O59" s="65"/>
      <c r="P59" s="65"/>
      <c r="Q59" s="190"/>
      <c r="R59" s="67" t="s">
        <v>310</v>
      </c>
      <c r="S59" s="68">
        <v>42855</v>
      </c>
      <c r="T59" s="69" t="s">
        <v>377</v>
      </c>
      <c r="U59" s="127"/>
      <c r="V59" s="48"/>
      <c r="W59" s="48"/>
      <c r="X59" s="48"/>
      <c r="Y59" s="49"/>
      <c r="Z59" s="114"/>
      <c r="AA59" s="75"/>
      <c r="AB59" s="75"/>
      <c r="AC59" s="75"/>
      <c r="AD59" s="75"/>
      <c r="AE59" s="75"/>
      <c r="AF59" s="75"/>
      <c r="AG59" s="76"/>
      <c r="AH59" s="57"/>
      <c r="AI59" s="57"/>
      <c r="AJ59" s="57"/>
      <c r="AK59" s="57"/>
      <c r="AL59" s="57"/>
      <c r="AM59" s="57"/>
      <c r="AN59" s="57"/>
      <c r="AO59" s="58"/>
      <c r="AP59" s="57"/>
      <c r="AQ59" s="57"/>
      <c r="AR59" s="57"/>
      <c r="AS59" s="57"/>
      <c r="AT59" s="57"/>
      <c r="AU59" s="57"/>
      <c r="AV59" s="57"/>
      <c r="AW59" s="58"/>
      <c r="AX59" s="57"/>
      <c r="AY59" s="57"/>
      <c r="AZ59" s="57"/>
      <c r="BA59" s="57"/>
      <c r="BB59" s="57"/>
      <c r="BC59" s="57"/>
      <c r="BD59" s="57" t="s">
        <v>113</v>
      </c>
      <c r="BE59" s="58"/>
      <c r="BF59" s="70"/>
      <c r="BG59" s="71"/>
      <c r="BH59" s="71"/>
      <c r="BI59" s="357"/>
    </row>
    <row r="60" spans="1:61" s="50" customFormat="1" ht="27.6" x14ac:dyDescent="0.25">
      <c r="A60" s="192"/>
      <c r="B60" s="194"/>
      <c r="C60" s="196"/>
      <c r="D60" s="202"/>
      <c r="E60" s="242"/>
      <c r="F60" s="194"/>
      <c r="G60" s="194"/>
      <c r="H60" s="194"/>
      <c r="I60" s="196"/>
      <c r="J60" s="202"/>
      <c r="K60" s="235"/>
      <c r="L60" s="245"/>
      <c r="M60" s="64"/>
      <c r="N60" s="65"/>
      <c r="O60" s="65"/>
      <c r="P60" s="65"/>
      <c r="Q60" s="190"/>
      <c r="R60" s="67" t="s">
        <v>311</v>
      </c>
      <c r="S60" s="68">
        <v>42946</v>
      </c>
      <c r="T60" s="69" t="s">
        <v>377</v>
      </c>
      <c r="U60" s="127"/>
      <c r="V60" s="48"/>
      <c r="W60" s="48"/>
      <c r="X60" s="48"/>
      <c r="Y60" s="49"/>
      <c r="Z60" s="114"/>
      <c r="AA60" s="75"/>
      <c r="AB60" s="75"/>
      <c r="AC60" s="75"/>
      <c r="AD60" s="75"/>
      <c r="AE60" s="75"/>
      <c r="AF60" s="75"/>
      <c r="AG60" s="76"/>
      <c r="AH60" s="57"/>
      <c r="AI60" s="57"/>
      <c r="AJ60" s="57"/>
      <c r="AK60" s="57"/>
      <c r="AL60" s="57"/>
      <c r="AM60" s="57"/>
      <c r="AN60" s="57"/>
      <c r="AO60" s="58"/>
      <c r="AP60" s="57"/>
      <c r="AQ60" s="57"/>
      <c r="AR60" s="57"/>
      <c r="AS60" s="57"/>
      <c r="AT60" s="57"/>
      <c r="AU60" s="57"/>
      <c r="AV60" s="57"/>
      <c r="AW60" s="58"/>
      <c r="AX60" s="57"/>
      <c r="AY60" s="57"/>
      <c r="AZ60" s="57"/>
      <c r="BA60" s="57"/>
      <c r="BB60" s="57"/>
      <c r="BC60" s="57"/>
      <c r="BD60" s="57" t="s">
        <v>113</v>
      </c>
      <c r="BE60" s="58"/>
      <c r="BF60" s="70"/>
      <c r="BG60" s="71"/>
      <c r="BH60" s="71"/>
      <c r="BI60" s="357"/>
    </row>
    <row r="61" spans="1:61" s="50" customFormat="1" ht="27.6" x14ac:dyDescent="0.25">
      <c r="A61" s="192"/>
      <c r="B61" s="194"/>
      <c r="C61" s="196"/>
      <c r="D61" s="202"/>
      <c r="E61" s="242"/>
      <c r="F61" s="194"/>
      <c r="G61" s="194"/>
      <c r="H61" s="194"/>
      <c r="I61" s="196"/>
      <c r="J61" s="202"/>
      <c r="K61" s="235"/>
      <c r="L61" s="245"/>
      <c r="M61" s="64"/>
      <c r="N61" s="65"/>
      <c r="O61" s="65"/>
      <c r="P61" s="65"/>
      <c r="Q61" s="190"/>
      <c r="R61" s="67" t="s">
        <v>312</v>
      </c>
      <c r="S61" s="68">
        <v>42977</v>
      </c>
      <c r="T61" s="69" t="s">
        <v>377</v>
      </c>
      <c r="U61" s="127"/>
      <c r="V61" s="48"/>
      <c r="W61" s="48"/>
      <c r="X61" s="48"/>
      <c r="Y61" s="49"/>
      <c r="Z61" s="114"/>
      <c r="AA61" s="75"/>
      <c r="AB61" s="75"/>
      <c r="AC61" s="75"/>
      <c r="AD61" s="75"/>
      <c r="AE61" s="75"/>
      <c r="AF61" s="75"/>
      <c r="AG61" s="76"/>
      <c r="AH61" s="57"/>
      <c r="AI61" s="57"/>
      <c r="AJ61" s="57"/>
      <c r="AK61" s="57"/>
      <c r="AL61" s="57"/>
      <c r="AM61" s="57"/>
      <c r="AN61" s="57"/>
      <c r="AO61" s="58"/>
      <c r="AP61" s="57"/>
      <c r="AQ61" s="57"/>
      <c r="AR61" s="57"/>
      <c r="AS61" s="57"/>
      <c r="AT61" s="57"/>
      <c r="AU61" s="57"/>
      <c r="AV61" s="57"/>
      <c r="AW61" s="58"/>
      <c r="AX61" s="57"/>
      <c r="AY61" s="57"/>
      <c r="AZ61" s="57"/>
      <c r="BA61" s="57"/>
      <c r="BB61" s="57"/>
      <c r="BC61" s="57"/>
      <c r="BD61" s="57" t="s">
        <v>113</v>
      </c>
      <c r="BE61" s="58"/>
      <c r="BF61" s="70"/>
      <c r="BG61" s="71"/>
      <c r="BH61" s="71"/>
      <c r="BI61" s="357"/>
    </row>
    <row r="62" spans="1:61" s="50" customFormat="1" ht="28.2" thickBot="1" x14ac:dyDescent="0.3">
      <c r="A62" s="192"/>
      <c r="B62" s="194"/>
      <c r="C62" s="196"/>
      <c r="D62" s="202"/>
      <c r="E62" s="242"/>
      <c r="F62" s="194"/>
      <c r="G62" s="194"/>
      <c r="H62" s="194"/>
      <c r="I62" s="196"/>
      <c r="J62" s="202"/>
      <c r="K62" s="235"/>
      <c r="L62" s="245"/>
      <c r="M62" s="64"/>
      <c r="N62" s="73"/>
      <c r="O62" s="73"/>
      <c r="P62" s="73"/>
      <c r="Q62" s="190"/>
      <c r="R62" s="67" t="s">
        <v>313</v>
      </c>
      <c r="S62" s="68">
        <v>43008</v>
      </c>
      <c r="T62" s="69" t="s">
        <v>377</v>
      </c>
      <c r="U62" s="128"/>
      <c r="V62" s="48"/>
      <c r="W62" s="48"/>
      <c r="X62" s="48"/>
      <c r="Y62" s="49"/>
      <c r="Z62" s="80"/>
      <c r="AA62" s="81"/>
      <c r="AB62" s="81"/>
      <c r="AC62" s="81"/>
      <c r="AD62" s="81"/>
      <c r="AE62" s="81"/>
      <c r="AF62" s="81"/>
      <c r="AG62" s="82"/>
      <c r="AH62" s="75"/>
      <c r="AI62" s="75"/>
      <c r="AJ62" s="75"/>
      <c r="AK62" s="75"/>
      <c r="AL62" s="75"/>
      <c r="AM62" s="75"/>
      <c r="AN62" s="75"/>
      <c r="AO62" s="76"/>
      <c r="AP62" s="75"/>
      <c r="AQ62" s="75"/>
      <c r="AR62" s="75"/>
      <c r="AS62" s="75"/>
      <c r="AT62" s="75"/>
      <c r="AU62" s="75"/>
      <c r="AV62" s="75"/>
      <c r="AW62" s="76"/>
      <c r="AX62" s="75"/>
      <c r="AY62" s="75"/>
      <c r="AZ62" s="75"/>
      <c r="BA62" s="75"/>
      <c r="BB62" s="75"/>
      <c r="BC62" s="75"/>
      <c r="BD62" s="75" t="s">
        <v>113</v>
      </c>
      <c r="BE62" s="76"/>
      <c r="BF62" s="77"/>
      <c r="BG62" s="78"/>
      <c r="BH62" s="78"/>
      <c r="BI62" s="358"/>
    </row>
    <row r="63" spans="1:61" s="50" customFormat="1" ht="55.2" customHeight="1" x14ac:dyDescent="0.25">
      <c r="A63" s="191" t="s">
        <v>42</v>
      </c>
      <c r="B63" s="193" t="s">
        <v>43</v>
      </c>
      <c r="C63" s="195" t="s">
        <v>44</v>
      </c>
      <c r="D63" s="201">
        <v>0</v>
      </c>
      <c r="E63" s="241">
        <v>4</v>
      </c>
      <c r="F63" s="193" t="s">
        <v>57</v>
      </c>
      <c r="G63" s="193" t="s">
        <v>58</v>
      </c>
      <c r="H63" s="193" t="s">
        <v>58</v>
      </c>
      <c r="I63" s="195" t="s">
        <v>59</v>
      </c>
      <c r="J63" s="201">
        <v>12</v>
      </c>
      <c r="K63" s="234">
        <v>60</v>
      </c>
      <c r="L63" s="244">
        <v>15</v>
      </c>
      <c r="M63" s="51"/>
      <c r="N63" s="52"/>
      <c r="O63" s="52"/>
      <c r="P63" s="52"/>
      <c r="Q63" s="189" t="s">
        <v>314</v>
      </c>
      <c r="R63" s="54" t="s">
        <v>315</v>
      </c>
      <c r="S63" s="55">
        <v>43069</v>
      </c>
      <c r="T63" s="56" t="s">
        <v>303</v>
      </c>
      <c r="U63" s="126">
        <f>SUM(V63:Y63)</f>
        <v>0</v>
      </c>
      <c r="V63" s="46">
        <v>0</v>
      </c>
      <c r="W63" s="46"/>
      <c r="X63" s="46"/>
      <c r="Y63" s="47"/>
      <c r="Z63" s="113"/>
      <c r="AA63" s="59"/>
      <c r="AB63" s="59"/>
      <c r="AC63" s="59"/>
      <c r="AD63" s="59"/>
      <c r="AE63" s="59"/>
      <c r="AF63" s="59"/>
      <c r="AG63" s="60"/>
      <c r="AH63" s="59"/>
      <c r="AI63" s="59"/>
      <c r="AJ63" s="59"/>
      <c r="AK63" s="59"/>
      <c r="AL63" s="59"/>
      <c r="AM63" s="59"/>
      <c r="AN63" s="59"/>
      <c r="AO63" s="60"/>
      <c r="AP63" s="59"/>
      <c r="AQ63" s="59"/>
      <c r="AR63" s="59"/>
      <c r="AS63" s="59"/>
      <c r="AT63" s="59"/>
      <c r="AU63" s="59"/>
      <c r="AV63" s="59"/>
      <c r="AW63" s="60"/>
      <c r="AX63" s="59"/>
      <c r="AY63" s="59">
        <v>8</v>
      </c>
      <c r="AZ63" s="59"/>
      <c r="BA63" s="59"/>
      <c r="BB63" s="59"/>
      <c r="BC63" s="59"/>
      <c r="BD63" s="59" t="s">
        <v>110</v>
      </c>
      <c r="BE63" s="60">
        <v>0</v>
      </c>
      <c r="BF63" s="61"/>
      <c r="BG63" s="62"/>
      <c r="BH63" s="62"/>
      <c r="BI63" s="356" t="s">
        <v>461</v>
      </c>
    </row>
    <row r="64" spans="1:61" s="50" customFormat="1" ht="27.6" x14ac:dyDescent="0.25">
      <c r="A64" s="192"/>
      <c r="B64" s="194"/>
      <c r="C64" s="196"/>
      <c r="D64" s="202"/>
      <c r="E64" s="242"/>
      <c r="F64" s="194"/>
      <c r="G64" s="194"/>
      <c r="H64" s="194"/>
      <c r="I64" s="196"/>
      <c r="J64" s="202"/>
      <c r="K64" s="235"/>
      <c r="L64" s="245"/>
      <c r="M64" s="64"/>
      <c r="N64" s="65"/>
      <c r="O64" s="65"/>
      <c r="P64" s="65"/>
      <c r="Q64" s="190"/>
      <c r="R64" s="67" t="s">
        <v>372</v>
      </c>
      <c r="S64" s="68">
        <v>42885</v>
      </c>
      <c r="T64" s="69" t="s">
        <v>379</v>
      </c>
      <c r="U64" s="127"/>
      <c r="V64" s="48"/>
      <c r="W64" s="48"/>
      <c r="X64" s="48"/>
      <c r="Y64" s="49"/>
      <c r="Z64" s="114"/>
      <c r="AA64" s="75"/>
      <c r="AB64" s="75"/>
      <c r="AC64" s="75"/>
      <c r="AD64" s="75"/>
      <c r="AE64" s="75"/>
      <c r="AF64" s="75"/>
      <c r="AG64" s="76"/>
      <c r="AH64" s="57"/>
      <c r="AI64" s="57"/>
      <c r="AJ64" s="57"/>
      <c r="AK64" s="57"/>
      <c r="AL64" s="57"/>
      <c r="AM64" s="57"/>
      <c r="AN64" s="57"/>
      <c r="AO64" s="58"/>
      <c r="AP64" s="57"/>
      <c r="AQ64" s="57"/>
      <c r="AR64" s="57"/>
      <c r="AS64" s="57"/>
      <c r="AT64" s="57"/>
      <c r="AU64" s="57"/>
      <c r="AV64" s="57"/>
      <c r="AW64" s="58"/>
      <c r="AX64" s="57"/>
      <c r="AY64" s="57"/>
      <c r="AZ64" s="57"/>
      <c r="BA64" s="57"/>
      <c r="BB64" s="57"/>
      <c r="BC64" s="57"/>
      <c r="BD64" s="57" t="s">
        <v>110</v>
      </c>
      <c r="BE64" s="58"/>
      <c r="BF64" s="70"/>
      <c r="BG64" s="71"/>
      <c r="BH64" s="71"/>
      <c r="BI64" s="357"/>
    </row>
    <row r="65" spans="1:61" s="50" customFormat="1" ht="42" thickBot="1" x14ac:dyDescent="0.3">
      <c r="A65" s="192"/>
      <c r="B65" s="194"/>
      <c r="C65" s="196"/>
      <c r="D65" s="202"/>
      <c r="E65" s="242"/>
      <c r="F65" s="194"/>
      <c r="G65" s="194"/>
      <c r="H65" s="194"/>
      <c r="I65" s="196"/>
      <c r="J65" s="202"/>
      <c r="K65" s="235"/>
      <c r="L65" s="245"/>
      <c r="M65" s="64"/>
      <c r="N65" s="65"/>
      <c r="O65" s="65"/>
      <c r="P65" s="65"/>
      <c r="Q65" s="190"/>
      <c r="R65" s="67" t="s">
        <v>316</v>
      </c>
      <c r="S65" s="68">
        <v>43069</v>
      </c>
      <c r="T65" s="69" t="s">
        <v>379</v>
      </c>
      <c r="U65" s="127"/>
      <c r="V65" s="48"/>
      <c r="W65" s="48"/>
      <c r="X65" s="48"/>
      <c r="Y65" s="49"/>
      <c r="Z65" s="80"/>
      <c r="AA65" s="81"/>
      <c r="AB65" s="81"/>
      <c r="AC65" s="81"/>
      <c r="AD65" s="81"/>
      <c r="AE65" s="81"/>
      <c r="AF65" s="81"/>
      <c r="AG65" s="82"/>
      <c r="AH65" s="57"/>
      <c r="AI65" s="57"/>
      <c r="AJ65" s="57"/>
      <c r="AK65" s="57"/>
      <c r="AL65" s="57"/>
      <c r="AM65" s="57"/>
      <c r="AN65" s="57"/>
      <c r="AO65" s="58"/>
      <c r="AP65" s="57"/>
      <c r="AQ65" s="57"/>
      <c r="AR65" s="57"/>
      <c r="AS65" s="57"/>
      <c r="AT65" s="57"/>
      <c r="AU65" s="57"/>
      <c r="AV65" s="57"/>
      <c r="AW65" s="58"/>
      <c r="AX65" s="57"/>
      <c r="AY65" s="57"/>
      <c r="AZ65" s="57"/>
      <c r="BA65" s="57"/>
      <c r="BB65" s="57"/>
      <c r="BC65" s="57"/>
      <c r="BD65" s="57" t="s">
        <v>110</v>
      </c>
      <c r="BE65" s="58"/>
      <c r="BF65" s="70"/>
      <c r="BG65" s="71"/>
      <c r="BH65" s="71"/>
      <c r="BI65" s="358"/>
    </row>
    <row r="66" spans="1:61" s="50" customFormat="1" ht="41.4" x14ac:dyDescent="0.25">
      <c r="A66" s="191" t="s">
        <v>42</v>
      </c>
      <c r="B66" s="193" t="s">
        <v>43</v>
      </c>
      <c r="C66" s="195" t="s">
        <v>44</v>
      </c>
      <c r="D66" s="201">
        <v>0</v>
      </c>
      <c r="E66" s="241">
        <v>4</v>
      </c>
      <c r="F66" s="193" t="s">
        <v>57</v>
      </c>
      <c r="G66" s="193" t="s">
        <v>60</v>
      </c>
      <c r="H66" s="193" t="s">
        <v>60</v>
      </c>
      <c r="I66" s="195" t="s">
        <v>61</v>
      </c>
      <c r="J66" s="201">
        <v>0</v>
      </c>
      <c r="K66" s="234">
        <v>8</v>
      </c>
      <c r="L66" s="244">
        <v>4</v>
      </c>
      <c r="M66" s="51"/>
      <c r="N66" s="52"/>
      <c r="O66" s="52"/>
      <c r="P66" s="52"/>
      <c r="Q66" s="189" t="s">
        <v>317</v>
      </c>
      <c r="R66" s="54" t="s">
        <v>318</v>
      </c>
      <c r="S66" s="55">
        <v>42916</v>
      </c>
      <c r="T66" s="56" t="s">
        <v>380</v>
      </c>
      <c r="U66" s="126">
        <f>SUM(V66:Y66)</f>
        <v>16000000</v>
      </c>
      <c r="V66" s="46">
        <v>16000000</v>
      </c>
      <c r="W66" s="46"/>
      <c r="X66" s="46"/>
      <c r="Y66" s="47"/>
      <c r="Z66" s="113"/>
      <c r="AA66" s="59"/>
      <c r="AB66" s="59"/>
      <c r="AC66" s="59"/>
      <c r="AD66" s="59"/>
      <c r="AE66" s="59"/>
      <c r="AF66" s="59"/>
      <c r="AG66" s="60"/>
      <c r="AH66" s="59"/>
      <c r="AI66" s="59"/>
      <c r="AJ66" s="59"/>
      <c r="AK66" s="59"/>
      <c r="AL66" s="59"/>
      <c r="AM66" s="59"/>
      <c r="AN66" s="59"/>
      <c r="AO66" s="60"/>
      <c r="AP66" s="59"/>
      <c r="AQ66" s="59"/>
      <c r="AR66" s="59"/>
      <c r="AS66" s="59"/>
      <c r="AT66" s="59"/>
      <c r="AU66" s="59"/>
      <c r="AV66" s="59"/>
      <c r="AW66" s="60"/>
      <c r="AX66" s="59"/>
      <c r="AY66" s="59">
        <v>5</v>
      </c>
      <c r="AZ66" s="59"/>
      <c r="BA66" s="59"/>
      <c r="BB66" s="59"/>
      <c r="BC66" s="59"/>
      <c r="BD66" s="59" t="s">
        <v>110</v>
      </c>
      <c r="BE66" s="60">
        <v>0</v>
      </c>
      <c r="BF66" s="61"/>
      <c r="BG66" s="62"/>
      <c r="BH66" s="62"/>
      <c r="BI66" s="63"/>
    </row>
    <row r="67" spans="1:61" s="50" customFormat="1" ht="13.8" x14ac:dyDescent="0.25">
      <c r="A67" s="192"/>
      <c r="B67" s="194"/>
      <c r="C67" s="196"/>
      <c r="D67" s="202"/>
      <c r="E67" s="242"/>
      <c r="F67" s="194"/>
      <c r="G67" s="194"/>
      <c r="H67" s="194"/>
      <c r="I67" s="196"/>
      <c r="J67" s="202"/>
      <c r="K67" s="235"/>
      <c r="L67" s="245"/>
      <c r="M67" s="64"/>
      <c r="N67" s="65"/>
      <c r="O67" s="65"/>
      <c r="P67" s="65"/>
      <c r="Q67" s="190"/>
      <c r="R67" s="67" t="s">
        <v>373</v>
      </c>
      <c r="S67" s="68">
        <v>43069</v>
      </c>
      <c r="T67" s="69" t="s">
        <v>381</v>
      </c>
      <c r="U67" s="127"/>
      <c r="V67" s="48"/>
      <c r="W67" s="48"/>
      <c r="X67" s="48"/>
      <c r="Y67" s="49"/>
      <c r="Z67" s="114"/>
      <c r="AA67" s="75"/>
      <c r="AB67" s="75"/>
      <c r="AC67" s="75"/>
      <c r="AD67" s="75"/>
      <c r="AE67" s="75"/>
      <c r="AF67" s="75"/>
      <c r="AG67" s="76"/>
      <c r="AH67" s="57"/>
      <c r="AI67" s="57"/>
      <c r="AJ67" s="57"/>
      <c r="AK67" s="57"/>
      <c r="AL67" s="57"/>
      <c r="AM67" s="57"/>
      <c r="AN67" s="57"/>
      <c r="AO67" s="58"/>
      <c r="AP67" s="57"/>
      <c r="AQ67" s="57"/>
      <c r="AR67" s="57"/>
      <c r="AS67" s="57"/>
      <c r="AT67" s="57"/>
      <c r="AU67" s="57"/>
      <c r="AV67" s="57"/>
      <c r="AW67" s="58"/>
      <c r="AX67" s="57"/>
      <c r="AY67" s="57"/>
      <c r="AZ67" s="57"/>
      <c r="BA67" s="57"/>
      <c r="BB67" s="57"/>
      <c r="BC67" s="57"/>
      <c r="BD67" s="57" t="s">
        <v>110</v>
      </c>
      <c r="BE67" s="58"/>
      <c r="BF67" s="70"/>
      <c r="BG67" s="71"/>
      <c r="BH67" s="71"/>
      <c r="BI67" s="72"/>
    </row>
    <row r="68" spans="1:61" s="50" customFormat="1" ht="27.6" x14ac:dyDescent="0.25">
      <c r="A68" s="192"/>
      <c r="B68" s="194"/>
      <c r="C68" s="196"/>
      <c r="D68" s="202"/>
      <c r="E68" s="242"/>
      <c r="F68" s="194"/>
      <c r="G68" s="194"/>
      <c r="H68" s="194"/>
      <c r="I68" s="196"/>
      <c r="J68" s="202"/>
      <c r="K68" s="235"/>
      <c r="L68" s="245"/>
      <c r="M68" s="64"/>
      <c r="N68" s="65"/>
      <c r="O68" s="65"/>
      <c r="P68" s="65"/>
      <c r="Q68" s="190"/>
      <c r="R68" s="67" t="s">
        <v>374</v>
      </c>
      <c r="S68" s="68">
        <v>42916</v>
      </c>
      <c r="T68" s="69" t="s">
        <v>380</v>
      </c>
      <c r="U68" s="127"/>
      <c r="V68" s="48"/>
      <c r="W68" s="48"/>
      <c r="X68" s="48"/>
      <c r="Y68" s="49"/>
      <c r="Z68" s="114"/>
      <c r="AA68" s="75"/>
      <c r="AB68" s="75"/>
      <c r="AC68" s="75"/>
      <c r="AD68" s="75"/>
      <c r="AE68" s="75"/>
      <c r="AF68" s="75"/>
      <c r="AG68" s="76"/>
      <c r="AH68" s="57"/>
      <c r="AI68" s="57"/>
      <c r="AJ68" s="57"/>
      <c r="AK68" s="57"/>
      <c r="AL68" s="57"/>
      <c r="AM68" s="57"/>
      <c r="AN68" s="57"/>
      <c r="AO68" s="58"/>
      <c r="AP68" s="57"/>
      <c r="AQ68" s="57"/>
      <c r="AR68" s="57"/>
      <c r="AS68" s="57"/>
      <c r="AT68" s="57"/>
      <c r="AU68" s="57"/>
      <c r="AV68" s="57"/>
      <c r="AW68" s="58"/>
      <c r="AX68" s="57"/>
      <c r="AY68" s="57"/>
      <c r="AZ68" s="57"/>
      <c r="BA68" s="57"/>
      <c r="BB68" s="57"/>
      <c r="BC68" s="57"/>
      <c r="BD68" s="57" t="s">
        <v>113</v>
      </c>
      <c r="BE68" s="58"/>
      <c r="BF68" s="70"/>
      <c r="BG68" s="71"/>
      <c r="BH68" s="71"/>
      <c r="BI68" s="72"/>
    </row>
    <row r="69" spans="1:61" s="50" customFormat="1" ht="28.2" thickBot="1" x14ac:dyDescent="0.3">
      <c r="A69" s="192"/>
      <c r="B69" s="194"/>
      <c r="C69" s="196"/>
      <c r="D69" s="202"/>
      <c r="E69" s="242"/>
      <c r="F69" s="194"/>
      <c r="G69" s="194"/>
      <c r="H69" s="194"/>
      <c r="I69" s="196"/>
      <c r="J69" s="202"/>
      <c r="K69" s="235"/>
      <c r="L69" s="245"/>
      <c r="M69" s="64"/>
      <c r="N69" s="65"/>
      <c r="O69" s="65"/>
      <c r="P69" s="65"/>
      <c r="Q69" s="190"/>
      <c r="R69" s="67" t="s">
        <v>375</v>
      </c>
      <c r="S69" s="68">
        <v>43069</v>
      </c>
      <c r="T69" s="69" t="s">
        <v>380</v>
      </c>
      <c r="U69" s="127"/>
      <c r="V69" s="48"/>
      <c r="W69" s="48"/>
      <c r="X69" s="48"/>
      <c r="Y69" s="49"/>
      <c r="Z69" s="80"/>
      <c r="AA69" s="81"/>
      <c r="AB69" s="81"/>
      <c r="AC69" s="81"/>
      <c r="AD69" s="81"/>
      <c r="AE69" s="81"/>
      <c r="AF69" s="81"/>
      <c r="AG69" s="82"/>
      <c r="AH69" s="57"/>
      <c r="AI69" s="57"/>
      <c r="AJ69" s="57"/>
      <c r="AK69" s="57"/>
      <c r="AL69" s="57"/>
      <c r="AM69" s="57"/>
      <c r="AN69" s="57"/>
      <c r="AO69" s="58"/>
      <c r="AP69" s="57"/>
      <c r="AQ69" s="57"/>
      <c r="AR69" s="57"/>
      <c r="AS69" s="57"/>
      <c r="AT69" s="57"/>
      <c r="AU69" s="57"/>
      <c r="AV69" s="57"/>
      <c r="AW69" s="58"/>
      <c r="AX69" s="57"/>
      <c r="AY69" s="57"/>
      <c r="AZ69" s="57"/>
      <c r="BA69" s="57"/>
      <c r="BB69" s="57"/>
      <c r="BC69" s="57"/>
      <c r="BD69" s="57" t="s">
        <v>110</v>
      </c>
      <c r="BE69" s="58"/>
      <c r="BF69" s="70"/>
      <c r="BG69" s="71"/>
      <c r="BH69" s="71"/>
      <c r="BI69" s="72"/>
    </row>
    <row r="70" spans="1:61" s="50" customFormat="1" ht="13.8" x14ac:dyDescent="0.25">
      <c r="A70" s="191" t="s">
        <v>42</v>
      </c>
      <c r="B70" s="193" t="s">
        <v>43</v>
      </c>
      <c r="C70" s="195" t="s">
        <v>44</v>
      </c>
      <c r="D70" s="201">
        <v>0</v>
      </c>
      <c r="E70" s="241">
        <v>4</v>
      </c>
      <c r="F70" s="193" t="s">
        <v>62</v>
      </c>
      <c r="G70" s="193" t="s">
        <v>64</v>
      </c>
      <c r="H70" s="193" t="s">
        <v>65</v>
      </c>
      <c r="I70" s="195" t="s">
        <v>63</v>
      </c>
      <c r="J70" s="201">
        <v>1</v>
      </c>
      <c r="K70" s="234">
        <v>4</v>
      </c>
      <c r="L70" s="244">
        <v>1</v>
      </c>
      <c r="M70" s="51"/>
      <c r="N70" s="52"/>
      <c r="O70" s="52"/>
      <c r="P70" s="52"/>
      <c r="Q70" s="189" t="s">
        <v>319</v>
      </c>
      <c r="R70" s="54" t="s">
        <v>393</v>
      </c>
      <c r="S70" s="55">
        <v>42809</v>
      </c>
      <c r="T70" s="56" t="s">
        <v>303</v>
      </c>
      <c r="U70" s="126">
        <f>SUM(V70:Y70)</f>
        <v>0</v>
      </c>
      <c r="V70" s="46">
        <v>0</v>
      </c>
      <c r="W70" s="46"/>
      <c r="X70" s="46"/>
      <c r="Y70" s="47"/>
      <c r="Z70" s="57"/>
      <c r="AA70" s="57"/>
      <c r="AB70" s="57"/>
      <c r="AC70" s="57"/>
      <c r="AD70" s="57"/>
      <c r="AE70" s="57"/>
      <c r="AF70" s="57"/>
      <c r="AG70" s="58"/>
      <c r="AH70" s="59"/>
      <c r="AI70" s="59"/>
      <c r="AJ70" s="59"/>
      <c r="AK70" s="59"/>
      <c r="AL70" s="59"/>
      <c r="AM70" s="59"/>
      <c r="AN70" s="59"/>
      <c r="AO70" s="60"/>
      <c r="AP70" s="59"/>
      <c r="AQ70" s="59"/>
      <c r="AR70" s="59"/>
      <c r="AS70" s="59"/>
      <c r="AT70" s="59"/>
      <c r="AU70" s="59"/>
      <c r="AV70" s="59"/>
      <c r="AW70" s="60"/>
      <c r="AX70" s="59"/>
      <c r="AY70" s="59">
        <v>1</v>
      </c>
      <c r="AZ70" s="59"/>
      <c r="BA70" s="59"/>
      <c r="BB70" s="59"/>
      <c r="BC70" s="59"/>
      <c r="BD70" s="59" t="s">
        <v>110</v>
      </c>
      <c r="BE70" s="60">
        <v>0</v>
      </c>
      <c r="BF70" s="61"/>
      <c r="BG70" s="62"/>
      <c r="BH70" s="62"/>
      <c r="BI70" s="356" t="s">
        <v>462</v>
      </c>
    </row>
    <row r="71" spans="1:61" s="50" customFormat="1" ht="27.6" x14ac:dyDescent="0.25">
      <c r="A71" s="192"/>
      <c r="B71" s="194"/>
      <c r="C71" s="196"/>
      <c r="D71" s="202"/>
      <c r="E71" s="242"/>
      <c r="F71" s="194"/>
      <c r="G71" s="194"/>
      <c r="H71" s="194"/>
      <c r="I71" s="196"/>
      <c r="J71" s="202"/>
      <c r="K71" s="235"/>
      <c r="L71" s="245"/>
      <c r="M71" s="64"/>
      <c r="N71" s="65"/>
      <c r="O71" s="65"/>
      <c r="P71" s="65"/>
      <c r="Q71" s="190"/>
      <c r="R71" s="67" t="s">
        <v>394</v>
      </c>
      <c r="S71" s="68">
        <v>42855</v>
      </c>
      <c r="T71" s="69" t="s">
        <v>397</v>
      </c>
      <c r="U71" s="127"/>
      <c r="V71" s="48"/>
      <c r="W71" s="48"/>
      <c r="X71" s="48"/>
      <c r="Y71" s="49"/>
      <c r="Z71" s="57"/>
      <c r="AA71" s="57"/>
      <c r="AB71" s="57"/>
      <c r="AC71" s="57"/>
      <c r="AD71" s="57"/>
      <c r="AE71" s="57"/>
      <c r="AF71" s="57"/>
      <c r="AG71" s="58"/>
      <c r="AH71" s="57"/>
      <c r="AI71" s="57"/>
      <c r="AJ71" s="57"/>
      <c r="AK71" s="57"/>
      <c r="AL71" s="57"/>
      <c r="AM71" s="57"/>
      <c r="AN71" s="57"/>
      <c r="AO71" s="58"/>
      <c r="AP71" s="57"/>
      <c r="AQ71" s="57"/>
      <c r="AR71" s="57"/>
      <c r="AS71" s="57"/>
      <c r="AT71" s="57"/>
      <c r="AU71" s="57"/>
      <c r="AV71" s="57"/>
      <c r="AW71" s="58"/>
      <c r="AX71" s="57"/>
      <c r="AY71" s="57"/>
      <c r="AZ71" s="57"/>
      <c r="BA71" s="57"/>
      <c r="BB71" s="57"/>
      <c r="BC71" s="57"/>
      <c r="BD71" s="57" t="s">
        <v>113</v>
      </c>
      <c r="BE71" s="58"/>
      <c r="BF71" s="70"/>
      <c r="BG71" s="71"/>
      <c r="BH71" s="71"/>
      <c r="BI71" s="357"/>
    </row>
    <row r="72" spans="1:61" s="50" customFormat="1" ht="27.6" x14ac:dyDescent="0.25">
      <c r="A72" s="192"/>
      <c r="B72" s="194"/>
      <c r="C72" s="196"/>
      <c r="D72" s="202"/>
      <c r="E72" s="242"/>
      <c r="F72" s="194"/>
      <c r="G72" s="194"/>
      <c r="H72" s="194"/>
      <c r="I72" s="196"/>
      <c r="J72" s="202"/>
      <c r="K72" s="235"/>
      <c r="L72" s="245"/>
      <c r="M72" s="64"/>
      <c r="N72" s="65"/>
      <c r="O72" s="65"/>
      <c r="P72" s="65"/>
      <c r="Q72" s="190"/>
      <c r="R72" s="67" t="s">
        <v>395</v>
      </c>
      <c r="S72" s="68">
        <v>42855</v>
      </c>
      <c r="T72" s="69" t="s">
        <v>397</v>
      </c>
      <c r="U72" s="127"/>
      <c r="V72" s="48"/>
      <c r="W72" s="48"/>
      <c r="X72" s="48"/>
      <c r="Y72" s="49"/>
      <c r="Z72" s="57"/>
      <c r="AA72" s="57"/>
      <c r="AB72" s="57"/>
      <c r="AC72" s="57"/>
      <c r="AD72" s="57"/>
      <c r="AE72" s="57"/>
      <c r="AF72" s="57"/>
      <c r="AG72" s="58"/>
      <c r="AH72" s="57"/>
      <c r="AI72" s="57"/>
      <c r="AJ72" s="57"/>
      <c r="AK72" s="57"/>
      <c r="AL72" s="57"/>
      <c r="AM72" s="57"/>
      <c r="AN72" s="57"/>
      <c r="AO72" s="58"/>
      <c r="AP72" s="57"/>
      <c r="AQ72" s="57"/>
      <c r="AR72" s="57"/>
      <c r="AS72" s="57"/>
      <c r="AT72" s="57"/>
      <c r="AU72" s="57"/>
      <c r="AV72" s="57"/>
      <c r="AW72" s="58"/>
      <c r="AX72" s="57"/>
      <c r="AY72" s="57"/>
      <c r="AZ72" s="57"/>
      <c r="BA72" s="57"/>
      <c r="BB72" s="57"/>
      <c r="BC72" s="57"/>
      <c r="BD72" s="57" t="s">
        <v>113</v>
      </c>
      <c r="BE72" s="58"/>
      <c r="BF72" s="70"/>
      <c r="BG72" s="71"/>
      <c r="BH72" s="71"/>
      <c r="BI72" s="357"/>
    </row>
    <row r="73" spans="1:61" s="50" customFormat="1" ht="27.6" x14ac:dyDescent="0.25">
      <c r="A73" s="192"/>
      <c r="B73" s="194"/>
      <c r="C73" s="196"/>
      <c r="D73" s="202"/>
      <c r="E73" s="242"/>
      <c r="F73" s="194"/>
      <c r="G73" s="194"/>
      <c r="H73" s="194"/>
      <c r="I73" s="196"/>
      <c r="J73" s="202"/>
      <c r="K73" s="235"/>
      <c r="L73" s="245"/>
      <c r="M73" s="64"/>
      <c r="N73" s="65"/>
      <c r="O73" s="65"/>
      <c r="P73" s="65"/>
      <c r="Q73" s="190"/>
      <c r="R73" s="67" t="s">
        <v>396</v>
      </c>
      <c r="S73" s="68">
        <v>42885</v>
      </c>
      <c r="T73" s="69" t="s">
        <v>398</v>
      </c>
      <c r="U73" s="127"/>
      <c r="V73" s="48"/>
      <c r="W73" s="48"/>
      <c r="X73" s="48"/>
      <c r="Y73" s="49"/>
      <c r="Z73" s="57"/>
      <c r="AA73" s="57"/>
      <c r="AB73" s="57"/>
      <c r="AC73" s="57"/>
      <c r="AD73" s="57"/>
      <c r="AE73" s="57"/>
      <c r="AF73" s="57"/>
      <c r="AG73" s="58"/>
      <c r="AH73" s="57"/>
      <c r="AI73" s="57"/>
      <c r="AJ73" s="57"/>
      <c r="AK73" s="57"/>
      <c r="AL73" s="57"/>
      <c r="AM73" s="57"/>
      <c r="AN73" s="57"/>
      <c r="AO73" s="58"/>
      <c r="AP73" s="57"/>
      <c r="AQ73" s="57"/>
      <c r="AR73" s="57"/>
      <c r="AS73" s="57"/>
      <c r="AT73" s="57"/>
      <c r="AU73" s="57"/>
      <c r="AV73" s="57"/>
      <c r="AW73" s="58"/>
      <c r="AX73" s="57"/>
      <c r="AY73" s="57"/>
      <c r="AZ73" s="57"/>
      <c r="BA73" s="57"/>
      <c r="BB73" s="57"/>
      <c r="BC73" s="57"/>
      <c r="BD73" s="57" t="s">
        <v>110</v>
      </c>
      <c r="BE73" s="58"/>
      <c r="BF73" s="70"/>
      <c r="BG73" s="71"/>
      <c r="BH73" s="71"/>
      <c r="BI73" s="357"/>
    </row>
    <row r="74" spans="1:61" s="50" customFormat="1" ht="14.4" customHeight="1" x14ac:dyDescent="0.25">
      <c r="A74" s="192"/>
      <c r="B74" s="194"/>
      <c r="C74" s="196"/>
      <c r="D74" s="202"/>
      <c r="E74" s="242"/>
      <c r="F74" s="194"/>
      <c r="G74" s="194"/>
      <c r="H74" s="194"/>
      <c r="I74" s="196"/>
      <c r="J74" s="202"/>
      <c r="K74" s="235"/>
      <c r="L74" s="245"/>
      <c r="M74" s="64"/>
      <c r="N74" s="73"/>
      <c r="O74" s="73"/>
      <c r="P74" s="73"/>
      <c r="Q74" s="190"/>
      <c r="R74" s="67"/>
      <c r="S74" s="68"/>
      <c r="T74" s="69"/>
      <c r="U74" s="128"/>
      <c r="V74" s="48"/>
      <c r="W74" s="48"/>
      <c r="X74" s="48"/>
      <c r="Y74" s="49"/>
      <c r="Z74" s="57"/>
      <c r="AA74" s="57"/>
      <c r="AB74" s="57"/>
      <c r="AC74" s="57"/>
      <c r="AD74" s="57"/>
      <c r="AE74" s="57"/>
      <c r="AF74" s="57"/>
      <c r="AG74" s="58"/>
      <c r="AH74" s="75"/>
      <c r="AI74" s="75"/>
      <c r="AJ74" s="75"/>
      <c r="AK74" s="75"/>
      <c r="AL74" s="75"/>
      <c r="AM74" s="75"/>
      <c r="AN74" s="75"/>
      <c r="AO74" s="76"/>
      <c r="AP74" s="75"/>
      <c r="AQ74" s="75"/>
      <c r="AR74" s="75"/>
      <c r="AS74" s="75"/>
      <c r="AT74" s="75"/>
      <c r="AU74" s="75"/>
      <c r="AV74" s="75"/>
      <c r="AW74" s="76"/>
      <c r="AX74" s="75"/>
      <c r="AY74" s="75"/>
      <c r="AZ74" s="75"/>
      <c r="BA74" s="75"/>
      <c r="BB74" s="75"/>
      <c r="BC74" s="75"/>
      <c r="BD74" s="75"/>
      <c r="BE74" s="76"/>
      <c r="BF74" s="77"/>
      <c r="BG74" s="78"/>
      <c r="BH74" s="78"/>
      <c r="BI74" s="357"/>
    </row>
    <row r="75" spans="1:61" s="50" customFormat="1" ht="14.4" customHeight="1" x14ac:dyDescent="0.25">
      <c r="A75" s="192"/>
      <c r="B75" s="194"/>
      <c r="C75" s="196"/>
      <c r="D75" s="202"/>
      <c r="E75" s="242"/>
      <c r="F75" s="194"/>
      <c r="G75" s="194"/>
      <c r="H75" s="194"/>
      <c r="I75" s="196"/>
      <c r="J75" s="202"/>
      <c r="K75" s="235"/>
      <c r="L75" s="245"/>
      <c r="M75" s="83"/>
      <c r="N75" s="73"/>
      <c r="O75" s="73"/>
      <c r="P75" s="73"/>
      <c r="Q75" s="190"/>
      <c r="R75" s="84"/>
      <c r="S75" s="97"/>
      <c r="T75" s="98"/>
      <c r="U75" s="129"/>
      <c r="V75" s="86"/>
      <c r="W75" s="86"/>
      <c r="X75" s="86"/>
      <c r="Y75" s="87"/>
      <c r="Z75" s="75"/>
      <c r="AA75" s="75"/>
      <c r="AB75" s="75"/>
      <c r="AC75" s="75"/>
      <c r="AD75" s="75"/>
      <c r="AE75" s="75"/>
      <c r="AF75" s="75"/>
      <c r="AG75" s="76"/>
      <c r="AH75" s="75"/>
      <c r="AI75" s="75"/>
      <c r="AJ75" s="75"/>
      <c r="AK75" s="75"/>
      <c r="AL75" s="75"/>
      <c r="AM75" s="75"/>
      <c r="AN75" s="75"/>
      <c r="AO75" s="76"/>
      <c r="AP75" s="75"/>
      <c r="AQ75" s="75"/>
      <c r="AR75" s="75"/>
      <c r="AS75" s="75"/>
      <c r="AT75" s="75"/>
      <c r="AU75" s="75"/>
      <c r="AV75" s="75"/>
      <c r="AW75" s="76"/>
      <c r="AX75" s="75"/>
      <c r="AY75" s="75"/>
      <c r="AZ75" s="75"/>
      <c r="BA75" s="75"/>
      <c r="BB75" s="75"/>
      <c r="BC75" s="75"/>
      <c r="BD75" s="75"/>
      <c r="BE75" s="76"/>
      <c r="BF75" s="77"/>
      <c r="BG75" s="78"/>
      <c r="BH75" s="78"/>
      <c r="BI75" s="357"/>
    </row>
    <row r="76" spans="1:61" s="50" customFormat="1" ht="15" customHeight="1" thickBot="1" x14ac:dyDescent="0.3">
      <c r="A76" s="240"/>
      <c r="B76" s="224"/>
      <c r="C76" s="225"/>
      <c r="D76" s="231"/>
      <c r="E76" s="243"/>
      <c r="F76" s="224"/>
      <c r="G76" s="224"/>
      <c r="H76" s="224"/>
      <c r="I76" s="225"/>
      <c r="J76" s="231"/>
      <c r="K76" s="236"/>
      <c r="L76" s="246"/>
      <c r="M76" s="88"/>
      <c r="N76" s="89"/>
      <c r="O76" s="89"/>
      <c r="P76" s="89"/>
      <c r="Q76" s="230"/>
      <c r="R76" s="90"/>
      <c r="S76" s="101"/>
      <c r="T76" s="102"/>
      <c r="U76" s="130"/>
      <c r="V76" s="92"/>
      <c r="W76" s="92"/>
      <c r="X76" s="92"/>
      <c r="Y76" s="93"/>
      <c r="Z76" s="81"/>
      <c r="AA76" s="81"/>
      <c r="AB76" s="81"/>
      <c r="AC76" s="81"/>
      <c r="AD76" s="81"/>
      <c r="AE76" s="81"/>
      <c r="AF76" s="81"/>
      <c r="AG76" s="82"/>
      <c r="AH76" s="80"/>
      <c r="AI76" s="81"/>
      <c r="AJ76" s="81"/>
      <c r="AK76" s="81"/>
      <c r="AL76" s="81"/>
      <c r="AM76" s="81"/>
      <c r="AN76" s="81"/>
      <c r="AO76" s="82"/>
      <c r="AP76" s="80"/>
      <c r="AQ76" s="81"/>
      <c r="AR76" s="81"/>
      <c r="AS76" s="81"/>
      <c r="AT76" s="81"/>
      <c r="AU76" s="81"/>
      <c r="AV76" s="81"/>
      <c r="AW76" s="82"/>
      <c r="AX76" s="80"/>
      <c r="AY76" s="81"/>
      <c r="AZ76" s="81"/>
      <c r="BA76" s="81"/>
      <c r="BB76" s="81"/>
      <c r="BC76" s="81"/>
      <c r="BD76" s="81"/>
      <c r="BE76" s="82"/>
      <c r="BF76" s="94"/>
      <c r="BG76" s="95"/>
      <c r="BH76" s="95"/>
      <c r="BI76" s="358"/>
    </row>
    <row r="77" spans="1:61" s="50" customFormat="1" ht="13.8" x14ac:dyDescent="0.25">
      <c r="A77" s="191" t="s">
        <v>42</v>
      </c>
      <c r="B77" s="193" t="s">
        <v>43</v>
      </c>
      <c r="C77" s="195" t="s">
        <v>44</v>
      </c>
      <c r="D77" s="201">
        <v>0</v>
      </c>
      <c r="E77" s="241">
        <v>4</v>
      </c>
      <c r="F77" s="193" t="s">
        <v>62</v>
      </c>
      <c r="G77" s="193" t="s">
        <v>66</v>
      </c>
      <c r="H77" s="193" t="s">
        <v>67</v>
      </c>
      <c r="I77" s="195" t="s">
        <v>63</v>
      </c>
      <c r="J77" s="201">
        <v>1</v>
      </c>
      <c r="K77" s="234">
        <v>3</v>
      </c>
      <c r="L77" s="244">
        <v>1</v>
      </c>
      <c r="M77" s="51"/>
      <c r="N77" s="52"/>
      <c r="O77" s="52"/>
      <c r="P77" s="52"/>
      <c r="Q77" s="189" t="s">
        <v>399</v>
      </c>
      <c r="R77" s="54" t="s">
        <v>400</v>
      </c>
      <c r="S77" s="55">
        <v>43100</v>
      </c>
      <c r="T77" s="56" t="s">
        <v>376</v>
      </c>
      <c r="U77" s="126">
        <f>SUM(V77:Y77)</f>
        <v>0</v>
      </c>
      <c r="V77" s="46">
        <v>0</v>
      </c>
      <c r="W77" s="46"/>
      <c r="X77" s="46"/>
      <c r="Y77" s="47"/>
      <c r="Z77" s="57"/>
      <c r="AA77" s="57"/>
      <c r="AB77" s="57"/>
      <c r="AC77" s="57"/>
      <c r="AD77" s="57"/>
      <c r="AE77" s="57"/>
      <c r="AF77" s="57"/>
      <c r="AG77" s="58"/>
      <c r="AH77" s="59"/>
      <c r="AI77" s="59"/>
      <c r="AJ77" s="59"/>
      <c r="AK77" s="59"/>
      <c r="AL77" s="59"/>
      <c r="AM77" s="59"/>
      <c r="AN77" s="59"/>
      <c r="AO77" s="60"/>
      <c r="AP77" s="59"/>
      <c r="AQ77" s="59"/>
      <c r="AR77" s="59"/>
      <c r="AS77" s="59"/>
      <c r="AT77" s="59"/>
      <c r="AU77" s="59"/>
      <c r="AV77" s="59"/>
      <c r="AW77" s="60"/>
      <c r="AX77" s="59"/>
      <c r="AY77" s="59">
        <v>1</v>
      </c>
      <c r="AZ77" s="59"/>
      <c r="BA77" s="59"/>
      <c r="BB77" s="59"/>
      <c r="BC77" s="59"/>
      <c r="BD77" s="59" t="s">
        <v>110</v>
      </c>
      <c r="BE77" s="60">
        <v>0</v>
      </c>
      <c r="BF77" s="61"/>
      <c r="BG77" s="62"/>
      <c r="BH77" s="62"/>
      <c r="BI77" s="356" t="s">
        <v>463</v>
      </c>
    </row>
    <row r="78" spans="1:61" s="50" customFormat="1" ht="14.4" customHeight="1" x14ac:dyDescent="0.25">
      <c r="A78" s="192"/>
      <c r="B78" s="194"/>
      <c r="C78" s="196"/>
      <c r="D78" s="202"/>
      <c r="E78" s="242"/>
      <c r="F78" s="194"/>
      <c r="G78" s="194"/>
      <c r="H78" s="194"/>
      <c r="I78" s="196"/>
      <c r="J78" s="202"/>
      <c r="K78" s="235"/>
      <c r="L78" s="245"/>
      <c r="M78" s="64"/>
      <c r="N78" s="65"/>
      <c r="O78" s="65"/>
      <c r="P78" s="65"/>
      <c r="Q78" s="190"/>
      <c r="R78" s="67" t="s">
        <v>401</v>
      </c>
      <c r="S78" s="68">
        <v>42824</v>
      </c>
      <c r="T78" s="69" t="s">
        <v>405</v>
      </c>
      <c r="U78" s="127"/>
      <c r="V78" s="48"/>
      <c r="W78" s="48"/>
      <c r="X78" s="48"/>
      <c r="Y78" s="49"/>
      <c r="Z78" s="57"/>
      <c r="AA78" s="57"/>
      <c r="AB78" s="57"/>
      <c r="AC78" s="57"/>
      <c r="AD78" s="57"/>
      <c r="AE78" s="57"/>
      <c r="AF78" s="57"/>
      <c r="AG78" s="58"/>
      <c r="AH78" s="57"/>
      <c r="AI78" s="57"/>
      <c r="AJ78" s="57"/>
      <c r="AK78" s="57"/>
      <c r="AL78" s="57"/>
      <c r="AM78" s="57"/>
      <c r="AN78" s="57"/>
      <c r="AO78" s="58"/>
      <c r="AP78" s="57"/>
      <c r="AQ78" s="57"/>
      <c r="AR78" s="57"/>
      <c r="AS78" s="57"/>
      <c r="AT78" s="57"/>
      <c r="AU78" s="57"/>
      <c r="AV78" s="57"/>
      <c r="AW78" s="58"/>
      <c r="AX78" s="57"/>
      <c r="AY78" s="57"/>
      <c r="AZ78" s="57"/>
      <c r="BA78" s="57"/>
      <c r="BB78" s="57"/>
      <c r="BC78" s="57"/>
      <c r="BD78" s="57" t="s">
        <v>113</v>
      </c>
      <c r="BE78" s="58"/>
      <c r="BF78" s="70"/>
      <c r="BG78" s="71"/>
      <c r="BH78" s="71"/>
      <c r="BI78" s="357"/>
    </row>
    <row r="79" spans="1:61" s="50" customFormat="1" ht="27.6" x14ac:dyDescent="0.25">
      <c r="A79" s="192"/>
      <c r="B79" s="194"/>
      <c r="C79" s="196"/>
      <c r="D79" s="202"/>
      <c r="E79" s="242"/>
      <c r="F79" s="194"/>
      <c r="G79" s="194"/>
      <c r="H79" s="194"/>
      <c r="I79" s="196"/>
      <c r="J79" s="202"/>
      <c r="K79" s="235"/>
      <c r="L79" s="245"/>
      <c r="M79" s="64"/>
      <c r="N79" s="65"/>
      <c r="O79" s="65"/>
      <c r="P79" s="65"/>
      <c r="Q79" s="190"/>
      <c r="R79" s="67" t="s">
        <v>402</v>
      </c>
      <c r="S79" s="68">
        <v>42916</v>
      </c>
      <c r="T79" s="69" t="s">
        <v>405</v>
      </c>
      <c r="U79" s="127"/>
      <c r="V79" s="48"/>
      <c r="W79" s="48"/>
      <c r="X79" s="48"/>
      <c r="Y79" s="49"/>
      <c r="Z79" s="57"/>
      <c r="AA79" s="57"/>
      <c r="AB79" s="57"/>
      <c r="AC79" s="57"/>
      <c r="AD79" s="57"/>
      <c r="AE79" s="57"/>
      <c r="AF79" s="57"/>
      <c r="AG79" s="58"/>
      <c r="AH79" s="57"/>
      <c r="AI79" s="57"/>
      <c r="AJ79" s="57"/>
      <c r="AK79" s="57"/>
      <c r="AL79" s="57"/>
      <c r="AM79" s="57"/>
      <c r="AN79" s="57"/>
      <c r="AO79" s="58"/>
      <c r="AP79" s="57"/>
      <c r="AQ79" s="57"/>
      <c r="AR79" s="57"/>
      <c r="AS79" s="57"/>
      <c r="AT79" s="57"/>
      <c r="AU79" s="57"/>
      <c r="AV79" s="57"/>
      <c r="AW79" s="58"/>
      <c r="AX79" s="57"/>
      <c r="AY79" s="57"/>
      <c r="AZ79" s="57"/>
      <c r="BA79" s="57"/>
      <c r="BB79" s="57"/>
      <c r="BC79" s="57"/>
      <c r="BD79" s="57" t="s">
        <v>113</v>
      </c>
      <c r="BE79" s="58"/>
      <c r="BF79" s="70"/>
      <c r="BG79" s="71"/>
      <c r="BH79" s="71"/>
      <c r="BI79" s="357"/>
    </row>
    <row r="80" spans="1:61" s="50" customFormat="1" ht="14.4" customHeight="1" x14ac:dyDescent="0.25">
      <c r="A80" s="192"/>
      <c r="B80" s="194"/>
      <c r="C80" s="196"/>
      <c r="D80" s="202"/>
      <c r="E80" s="242"/>
      <c r="F80" s="194"/>
      <c r="G80" s="194"/>
      <c r="H80" s="194"/>
      <c r="I80" s="196"/>
      <c r="J80" s="202"/>
      <c r="K80" s="235"/>
      <c r="L80" s="245"/>
      <c r="M80" s="64"/>
      <c r="N80" s="65"/>
      <c r="O80" s="65"/>
      <c r="P80" s="65"/>
      <c r="Q80" s="190"/>
      <c r="R80" s="67" t="s">
        <v>403</v>
      </c>
      <c r="S80" s="68">
        <v>43100</v>
      </c>
      <c r="T80" s="69" t="s">
        <v>405</v>
      </c>
      <c r="U80" s="127"/>
      <c r="V80" s="48"/>
      <c r="W80" s="48"/>
      <c r="X80" s="48"/>
      <c r="Y80" s="49"/>
      <c r="Z80" s="57"/>
      <c r="AA80" s="57"/>
      <c r="AB80" s="57"/>
      <c r="AC80" s="57"/>
      <c r="AD80" s="57"/>
      <c r="AE80" s="57"/>
      <c r="AF80" s="57"/>
      <c r="AG80" s="58"/>
      <c r="AH80" s="57"/>
      <c r="AI80" s="57"/>
      <c r="AJ80" s="57"/>
      <c r="AK80" s="57"/>
      <c r="AL80" s="57"/>
      <c r="AM80" s="57"/>
      <c r="AN80" s="57"/>
      <c r="AO80" s="58"/>
      <c r="AP80" s="57"/>
      <c r="AQ80" s="57"/>
      <c r="AR80" s="57"/>
      <c r="AS80" s="57"/>
      <c r="AT80" s="57"/>
      <c r="AU80" s="57"/>
      <c r="AV80" s="57"/>
      <c r="AW80" s="58"/>
      <c r="AX80" s="57"/>
      <c r="AY80" s="57"/>
      <c r="AZ80" s="57"/>
      <c r="BA80" s="57"/>
      <c r="BB80" s="57"/>
      <c r="BC80" s="57"/>
      <c r="BD80" s="57" t="s">
        <v>113</v>
      </c>
      <c r="BE80" s="58"/>
      <c r="BF80" s="70"/>
      <c r="BG80" s="71"/>
      <c r="BH80" s="71"/>
      <c r="BI80" s="357"/>
    </row>
    <row r="81" spans="1:61" s="50" customFormat="1" ht="27.6" x14ac:dyDescent="0.25">
      <c r="A81" s="192"/>
      <c r="B81" s="194"/>
      <c r="C81" s="196"/>
      <c r="D81" s="202"/>
      <c r="E81" s="242"/>
      <c r="F81" s="194"/>
      <c r="G81" s="194"/>
      <c r="H81" s="194"/>
      <c r="I81" s="196"/>
      <c r="J81" s="202"/>
      <c r="K81" s="235"/>
      <c r="L81" s="245"/>
      <c r="M81" s="64"/>
      <c r="N81" s="73"/>
      <c r="O81" s="73"/>
      <c r="P81" s="73"/>
      <c r="Q81" s="190"/>
      <c r="R81" s="67" t="s">
        <v>404</v>
      </c>
      <c r="S81" s="68">
        <v>43100</v>
      </c>
      <c r="T81" s="69" t="s">
        <v>406</v>
      </c>
      <c r="U81" s="128"/>
      <c r="V81" s="48"/>
      <c r="W81" s="48"/>
      <c r="X81" s="48"/>
      <c r="Y81" s="49"/>
      <c r="Z81" s="57"/>
      <c r="AA81" s="57"/>
      <c r="AB81" s="57"/>
      <c r="AC81" s="57"/>
      <c r="AD81" s="57"/>
      <c r="AE81" s="57"/>
      <c r="AF81" s="57"/>
      <c r="AG81" s="58"/>
      <c r="AH81" s="75"/>
      <c r="AI81" s="75"/>
      <c r="AJ81" s="75"/>
      <c r="AK81" s="75"/>
      <c r="AL81" s="75"/>
      <c r="AM81" s="75"/>
      <c r="AN81" s="75"/>
      <c r="AO81" s="76"/>
      <c r="AP81" s="75"/>
      <c r="AQ81" s="75"/>
      <c r="AR81" s="75"/>
      <c r="AS81" s="75"/>
      <c r="AT81" s="75"/>
      <c r="AU81" s="75"/>
      <c r="AV81" s="75"/>
      <c r="AW81" s="76"/>
      <c r="AX81" s="75"/>
      <c r="AY81" s="75"/>
      <c r="AZ81" s="75"/>
      <c r="BA81" s="75"/>
      <c r="BB81" s="75"/>
      <c r="BC81" s="75"/>
      <c r="BD81" s="75" t="s">
        <v>110</v>
      </c>
      <c r="BE81" s="76"/>
      <c r="BF81" s="77"/>
      <c r="BG81" s="78"/>
      <c r="BH81" s="78"/>
      <c r="BI81" s="357"/>
    </row>
    <row r="82" spans="1:61" s="50" customFormat="1" ht="14.4" customHeight="1" x14ac:dyDescent="0.25">
      <c r="A82" s="192"/>
      <c r="B82" s="194"/>
      <c r="C82" s="196"/>
      <c r="D82" s="202"/>
      <c r="E82" s="242"/>
      <c r="F82" s="194"/>
      <c r="G82" s="194"/>
      <c r="H82" s="194"/>
      <c r="I82" s="196"/>
      <c r="J82" s="202"/>
      <c r="K82" s="235"/>
      <c r="L82" s="245"/>
      <c r="M82" s="83"/>
      <c r="N82" s="73"/>
      <c r="O82" s="73"/>
      <c r="P82" s="73"/>
      <c r="Q82" s="190"/>
      <c r="R82" s="84"/>
      <c r="S82" s="97"/>
      <c r="T82" s="98"/>
      <c r="U82" s="129"/>
      <c r="V82" s="86"/>
      <c r="W82" s="86"/>
      <c r="X82" s="86"/>
      <c r="Y82" s="87"/>
      <c r="Z82" s="75"/>
      <c r="AA82" s="75"/>
      <c r="AB82" s="75"/>
      <c r="AC82" s="75"/>
      <c r="AD82" s="75"/>
      <c r="AE82" s="75"/>
      <c r="AF82" s="75"/>
      <c r="AG82" s="76"/>
      <c r="AH82" s="75"/>
      <c r="AI82" s="75"/>
      <c r="AJ82" s="75"/>
      <c r="AK82" s="75"/>
      <c r="AL82" s="75"/>
      <c r="AM82" s="75"/>
      <c r="AN82" s="75"/>
      <c r="AO82" s="76"/>
      <c r="AP82" s="75"/>
      <c r="AQ82" s="75"/>
      <c r="AR82" s="75"/>
      <c r="AS82" s="75"/>
      <c r="AT82" s="75"/>
      <c r="AU82" s="75"/>
      <c r="AV82" s="75"/>
      <c r="AW82" s="76"/>
      <c r="AX82" s="75"/>
      <c r="AY82" s="75"/>
      <c r="AZ82" s="75"/>
      <c r="BA82" s="75"/>
      <c r="BB82" s="75"/>
      <c r="BC82" s="75"/>
      <c r="BD82" s="75"/>
      <c r="BE82" s="76"/>
      <c r="BF82" s="77"/>
      <c r="BG82" s="78"/>
      <c r="BH82" s="78"/>
      <c r="BI82" s="357"/>
    </row>
    <row r="83" spans="1:61" s="50" customFormat="1" ht="15" customHeight="1" thickBot="1" x14ac:dyDescent="0.3">
      <c r="A83" s="240"/>
      <c r="B83" s="224"/>
      <c r="C83" s="225"/>
      <c r="D83" s="231"/>
      <c r="E83" s="243"/>
      <c r="F83" s="224"/>
      <c r="G83" s="224"/>
      <c r="H83" s="224"/>
      <c r="I83" s="225"/>
      <c r="J83" s="231"/>
      <c r="K83" s="236"/>
      <c r="L83" s="246"/>
      <c r="M83" s="88"/>
      <c r="N83" s="89"/>
      <c r="O83" s="89"/>
      <c r="P83" s="89"/>
      <c r="Q83" s="230"/>
      <c r="R83" s="90"/>
      <c r="S83" s="101"/>
      <c r="T83" s="102"/>
      <c r="U83" s="130"/>
      <c r="V83" s="92"/>
      <c r="W83" s="92"/>
      <c r="X83" s="92"/>
      <c r="Y83" s="93"/>
      <c r="Z83" s="81"/>
      <c r="AA83" s="81"/>
      <c r="AB83" s="81"/>
      <c r="AC83" s="81"/>
      <c r="AD83" s="81"/>
      <c r="AE83" s="81"/>
      <c r="AF83" s="81"/>
      <c r="AG83" s="82"/>
      <c r="AH83" s="80"/>
      <c r="AI83" s="81"/>
      <c r="AJ83" s="81"/>
      <c r="AK83" s="81"/>
      <c r="AL83" s="81"/>
      <c r="AM83" s="81"/>
      <c r="AN83" s="81"/>
      <c r="AO83" s="82"/>
      <c r="AP83" s="80"/>
      <c r="AQ83" s="81"/>
      <c r="AR83" s="81"/>
      <c r="AS83" s="81"/>
      <c r="AT83" s="81"/>
      <c r="AU83" s="81"/>
      <c r="AV83" s="81"/>
      <c r="AW83" s="82"/>
      <c r="AX83" s="80"/>
      <c r="AY83" s="81"/>
      <c r="AZ83" s="81"/>
      <c r="BA83" s="81"/>
      <c r="BB83" s="81"/>
      <c r="BC83" s="81"/>
      <c r="BD83" s="81"/>
      <c r="BE83" s="82"/>
      <c r="BF83" s="94"/>
      <c r="BG83" s="95"/>
      <c r="BH83" s="95"/>
      <c r="BI83" s="358"/>
    </row>
    <row r="84" spans="1:61" s="50" customFormat="1" ht="18.600000000000001" customHeight="1" x14ac:dyDescent="0.25">
      <c r="A84" s="191" t="s">
        <v>68</v>
      </c>
      <c r="B84" s="193" t="s">
        <v>69</v>
      </c>
      <c r="C84" s="195" t="s">
        <v>70</v>
      </c>
      <c r="D84" s="201">
        <v>22</v>
      </c>
      <c r="E84" s="241">
        <v>17</v>
      </c>
      <c r="F84" s="193" t="s">
        <v>71</v>
      </c>
      <c r="G84" s="193" t="s">
        <v>72</v>
      </c>
      <c r="H84" s="193" t="s">
        <v>73</v>
      </c>
      <c r="I84" s="195" t="s">
        <v>74</v>
      </c>
      <c r="J84" s="201">
        <v>0</v>
      </c>
      <c r="K84" s="234">
        <v>1</v>
      </c>
      <c r="L84" s="237">
        <v>1</v>
      </c>
      <c r="M84" s="51"/>
      <c r="N84" s="52"/>
      <c r="O84" s="52"/>
      <c r="P84" s="52"/>
      <c r="Q84" s="189" t="s">
        <v>321</v>
      </c>
      <c r="R84" s="54" t="s">
        <v>407</v>
      </c>
      <c r="S84" s="55">
        <v>42809</v>
      </c>
      <c r="T84" s="56" t="s">
        <v>302</v>
      </c>
      <c r="U84" s="126">
        <f>SUM(V84:Y84)</f>
        <v>0</v>
      </c>
      <c r="V84" s="46"/>
      <c r="W84" s="46"/>
      <c r="X84" s="46"/>
      <c r="Y84" s="47"/>
      <c r="Z84" s="57"/>
      <c r="AA84" s="57"/>
      <c r="AB84" s="57"/>
      <c r="AC84" s="57"/>
      <c r="AD84" s="57"/>
      <c r="AE84" s="57"/>
      <c r="AF84" s="57"/>
      <c r="AG84" s="58"/>
      <c r="AH84" s="59"/>
      <c r="AI84" s="59"/>
      <c r="AJ84" s="59"/>
      <c r="AK84" s="59"/>
      <c r="AL84" s="59"/>
      <c r="AM84" s="59"/>
      <c r="AN84" s="59"/>
      <c r="AO84" s="60"/>
      <c r="AP84" s="59"/>
      <c r="AQ84" s="59"/>
      <c r="AR84" s="59"/>
      <c r="AS84" s="59"/>
      <c r="AT84" s="59"/>
      <c r="AU84" s="59"/>
      <c r="AV84" s="59"/>
      <c r="AW84" s="60"/>
      <c r="AX84" s="59"/>
      <c r="AY84" s="59">
        <v>0</v>
      </c>
      <c r="AZ84" s="59"/>
      <c r="BA84" s="59"/>
      <c r="BB84" s="59"/>
      <c r="BC84" s="59"/>
      <c r="BD84" s="59" t="s">
        <v>113</v>
      </c>
      <c r="BE84" s="60">
        <v>0</v>
      </c>
      <c r="BF84" s="61"/>
      <c r="BG84" s="62"/>
      <c r="BH84" s="62"/>
      <c r="BI84" s="356" t="s">
        <v>464</v>
      </c>
    </row>
    <row r="85" spans="1:61" s="50" customFormat="1" ht="18.600000000000001" customHeight="1" x14ac:dyDescent="0.25">
      <c r="A85" s="192"/>
      <c r="B85" s="194"/>
      <c r="C85" s="196"/>
      <c r="D85" s="202"/>
      <c r="E85" s="242"/>
      <c r="F85" s="194"/>
      <c r="G85" s="194"/>
      <c r="H85" s="194"/>
      <c r="I85" s="196"/>
      <c r="J85" s="202"/>
      <c r="K85" s="235"/>
      <c r="L85" s="238"/>
      <c r="M85" s="64"/>
      <c r="N85" s="65"/>
      <c r="O85" s="65"/>
      <c r="P85" s="65"/>
      <c r="Q85" s="190"/>
      <c r="R85" s="67" t="s">
        <v>408</v>
      </c>
      <c r="S85" s="68">
        <v>42885</v>
      </c>
      <c r="T85" s="69" t="s">
        <v>303</v>
      </c>
      <c r="U85" s="127"/>
      <c r="V85" s="48"/>
      <c r="W85" s="48"/>
      <c r="X85" s="48"/>
      <c r="Y85" s="49"/>
      <c r="Z85" s="57"/>
      <c r="AA85" s="57"/>
      <c r="AB85" s="57"/>
      <c r="AC85" s="57"/>
      <c r="AD85" s="57"/>
      <c r="AE85" s="57"/>
      <c r="AF85" s="57"/>
      <c r="AG85" s="58"/>
      <c r="AH85" s="57"/>
      <c r="AI85" s="57"/>
      <c r="AJ85" s="57"/>
      <c r="AK85" s="57"/>
      <c r="AL85" s="57"/>
      <c r="AM85" s="57"/>
      <c r="AN85" s="57"/>
      <c r="AO85" s="58"/>
      <c r="AP85" s="57"/>
      <c r="AQ85" s="57"/>
      <c r="AR85" s="57"/>
      <c r="AS85" s="57"/>
      <c r="AT85" s="57"/>
      <c r="AU85" s="57"/>
      <c r="AV85" s="57"/>
      <c r="AW85" s="58"/>
      <c r="AX85" s="57"/>
      <c r="AY85" s="57"/>
      <c r="AZ85" s="57"/>
      <c r="BA85" s="57"/>
      <c r="BB85" s="57"/>
      <c r="BC85" s="57"/>
      <c r="BD85" s="57" t="s">
        <v>110</v>
      </c>
      <c r="BE85" s="58"/>
      <c r="BF85" s="70"/>
      <c r="BG85" s="71"/>
      <c r="BH85" s="71"/>
      <c r="BI85" s="357"/>
    </row>
    <row r="86" spans="1:61" s="50" customFormat="1" ht="18.600000000000001" customHeight="1" x14ac:dyDescent="0.25">
      <c r="A86" s="192"/>
      <c r="B86" s="194"/>
      <c r="C86" s="196"/>
      <c r="D86" s="202"/>
      <c r="E86" s="242"/>
      <c r="F86" s="194"/>
      <c r="G86" s="194"/>
      <c r="H86" s="194"/>
      <c r="I86" s="196"/>
      <c r="J86" s="202"/>
      <c r="K86" s="235"/>
      <c r="L86" s="238"/>
      <c r="M86" s="64"/>
      <c r="N86" s="65"/>
      <c r="O86" s="65"/>
      <c r="P86" s="65"/>
      <c r="Q86" s="190"/>
      <c r="R86" s="67"/>
      <c r="S86" s="68"/>
      <c r="T86" s="69"/>
      <c r="U86" s="127"/>
      <c r="V86" s="48"/>
      <c r="W86" s="48"/>
      <c r="X86" s="48"/>
      <c r="Y86" s="49"/>
      <c r="Z86" s="57"/>
      <c r="AA86" s="57"/>
      <c r="AB86" s="57"/>
      <c r="AC86" s="57"/>
      <c r="AD86" s="57"/>
      <c r="AE86" s="57"/>
      <c r="AF86" s="57"/>
      <c r="AG86" s="58"/>
      <c r="AH86" s="57"/>
      <c r="AI86" s="57"/>
      <c r="AJ86" s="57"/>
      <c r="AK86" s="57"/>
      <c r="AL86" s="57"/>
      <c r="AM86" s="57"/>
      <c r="AN86" s="57"/>
      <c r="AO86" s="58"/>
      <c r="AP86" s="57"/>
      <c r="AQ86" s="57"/>
      <c r="AR86" s="57"/>
      <c r="AS86" s="57"/>
      <c r="AT86" s="57"/>
      <c r="AU86" s="57"/>
      <c r="AV86" s="57"/>
      <c r="AW86" s="58"/>
      <c r="AX86" s="57"/>
      <c r="AY86" s="57"/>
      <c r="AZ86" s="57"/>
      <c r="BA86" s="57"/>
      <c r="BB86" s="57"/>
      <c r="BC86" s="57"/>
      <c r="BD86" s="57"/>
      <c r="BE86" s="58"/>
      <c r="BF86" s="70"/>
      <c r="BG86" s="71"/>
      <c r="BH86" s="71"/>
      <c r="BI86" s="357"/>
    </row>
    <row r="87" spans="1:61" s="50" customFormat="1" ht="18.600000000000001" customHeight="1" x14ac:dyDescent="0.25">
      <c r="A87" s="192"/>
      <c r="B87" s="194"/>
      <c r="C87" s="196"/>
      <c r="D87" s="202"/>
      <c r="E87" s="242"/>
      <c r="F87" s="194"/>
      <c r="G87" s="194"/>
      <c r="H87" s="194"/>
      <c r="I87" s="196"/>
      <c r="J87" s="202"/>
      <c r="K87" s="235"/>
      <c r="L87" s="238"/>
      <c r="M87" s="64"/>
      <c r="N87" s="65"/>
      <c r="O87" s="65"/>
      <c r="P87" s="65"/>
      <c r="Q87" s="190"/>
      <c r="R87" s="67"/>
      <c r="S87" s="68"/>
      <c r="T87" s="69"/>
      <c r="U87" s="127"/>
      <c r="V87" s="48"/>
      <c r="W87" s="48"/>
      <c r="X87" s="48"/>
      <c r="Y87" s="49"/>
      <c r="Z87" s="57"/>
      <c r="AA87" s="57"/>
      <c r="AB87" s="57"/>
      <c r="AC87" s="57"/>
      <c r="AD87" s="57"/>
      <c r="AE87" s="57"/>
      <c r="AF87" s="57"/>
      <c r="AG87" s="58"/>
      <c r="AH87" s="57"/>
      <c r="AI87" s="57"/>
      <c r="AJ87" s="57"/>
      <c r="AK87" s="57"/>
      <c r="AL87" s="57"/>
      <c r="AM87" s="57"/>
      <c r="AN87" s="57"/>
      <c r="AO87" s="58"/>
      <c r="AP87" s="57"/>
      <c r="AQ87" s="57"/>
      <c r="AR87" s="57"/>
      <c r="AS87" s="57"/>
      <c r="AT87" s="57"/>
      <c r="AU87" s="57"/>
      <c r="AV87" s="57"/>
      <c r="AW87" s="58"/>
      <c r="AX87" s="57"/>
      <c r="AY87" s="57"/>
      <c r="AZ87" s="57"/>
      <c r="BA87" s="57"/>
      <c r="BB87" s="57"/>
      <c r="BC87" s="57"/>
      <c r="BD87" s="57"/>
      <c r="BE87" s="58"/>
      <c r="BF87" s="70"/>
      <c r="BG87" s="71"/>
      <c r="BH87" s="71"/>
      <c r="BI87" s="357"/>
    </row>
    <row r="88" spans="1:61" s="50" customFormat="1" ht="18.600000000000001" customHeight="1" x14ac:dyDescent="0.25">
      <c r="A88" s="192"/>
      <c r="B88" s="194"/>
      <c r="C88" s="196"/>
      <c r="D88" s="202"/>
      <c r="E88" s="242"/>
      <c r="F88" s="194"/>
      <c r="G88" s="194"/>
      <c r="H88" s="194"/>
      <c r="I88" s="196"/>
      <c r="J88" s="202"/>
      <c r="K88" s="235"/>
      <c r="L88" s="238"/>
      <c r="M88" s="64"/>
      <c r="N88" s="73"/>
      <c r="O88" s="73"/>
      <c r="P88" s="73"/>
      <c r="Q88" s="190"/>
      <c r="R88" s="67"/>
      <c r="S88" s="68"/>
      <c r="T88" s="69"/>
      <c r="U88" s="128"/>
      <c r="V88" s="48"/>
      <c r="W88" s="48"/>
      <c r="X88" s="48"/>
      <c r="Y88" s="49"/>
      <c r="Z88" s="57"/>
      <c r="AA88" s="57"/>
      <c r="AB88" s="57"/>
      <c r="AC88" s="57"/>
      <c r="AD88" s="57"/>
      <c r="AE88" s="57"/>
      <c r="AF88" s="57"/>
      <c r="AG88" s="58"/>
      <c r="AH88" s="75"/>
      <c r="AI88" s="75"/>
      <c r="AJ88" s="75"/>
      <c r="AK88" s="75"/>
      <c r="AL88" s="75"/>
      <c r="AM88" s="75"/>
      <c r="AN88" s="75"/>
      <c r="AO88" s="76"/>
      <c r="AP88" s="75"/>
      <c r="AQ88" s="75"/>
      <c r="AR88" s="75"/>
      <c r="AS88" s="75"/>
      <c r="AT88" s="75"/>
      <c r="AU88" s="75"/>
      <c r="AV88" s="75"/>
      <c r="AW88" s="76"/>
      <c r="AX88" s="75"/>
      <c r="AY88" s="75"/>
      <c r="AZ88" s="75"/>
      <c r="BA88" s="75"/>
      <c r="BB88" s="75"/>
      <c r="BC88" s="75"/>
      <c r="BD88" s="75"/>
      <c r="BE88" s="76"/>
      <c r="BF88" s="77"/>
      <c r="BG88" s="78"/>
      <c r="BH88" s="78"/>
      <c r="BI88" s="357"/>
    </row>
    <row r="89" spans="1:61" s="50" customFormat="1" ht="18.600000000000001" customHeight="1" x14ac:dyDescent="0.25">
      <c r="A89" s="192"/>
      <c r="B89" s="194"/>
      <c r="C89" s="196"/>
      <c r="D89" s="202"/>
      <c r="E89" s="242"/>
      <c r="F89" s="194"/>
      <c r="G89" s="194"/>
      <c r="H89" s="194"/>
      <c r="I89" s="196"/>
      <c r="J89" s="202"/>
      <c r="K89" s="235"/>
      <c r="L89" s="238"/>
      <c r="M89" s="83"/>
      <c r="N89" s="73"/>
      <c r="O89" s="73"/>
      <c r="P89" s="73"/>
      <c r="Q89" s="190"/>
      <c r="R89" s="84"/>
      <c r="S89" s="97"/>
      <c r="T89" s="98"/>
      <c r="U89" s="129"/>
      <c r="V89" s="86"/>
      <c r="W89" s="86"/>
      <c r="X89" s="86"/>
      <c r="Y89" s="87"/>
      <c r="Z89" s="75"/>
      <c r="AA89" s="75"/>
      <c r="AB89" s="75"/>
      <c r="AC89" s="75"/>
      <c r="AD89" s="75"/>
      <c r="AE89" s="75"/>
      <c r="AF89" s="75"/>
      <c r="AG89" s="76"/>
      <c r="AH89" s="75"/>
      <c r="AI89" s="75"/>
      <c r="AJ89" s="75"/>
      <c r="AK89" s="75"/>
      <c r="AL89" s="75"/>
      <c r="AM89" s="75"/>
      <c r="AN89" s="75"/>
      <c r="AO89" s="76"/>
      <c r="AP89" s="75"/>
      <c r="AQ89" s="75"/>
      <c r="AR89" s="75"/>
      <c r="AS89" s="75"/>
      <c r="AT89" s="75"/>
      <c r="AU89" s="75"/>
      <c r="AV89" s="75"/>
      <c r="AW89" s="76"/>
      <c r="AX89" s="75"/>
      <c r="AY89" s="75"/>
      <c r="AZ89" s="75"/>
      <c r="BA89" s="75"/>
      <c r="BB89" s="75"/>
      <c r="BC89" s="75"/>
      <c r="BD89" s="75"/>
      <c r="BE89" s="76"/>
      <c r="BF89" s="77"/>
      <c r="BG89" s="78"/>
      <c r="BH89" s="78"/>
      <c r="BI89" s="357"/>
    </row>
    <row r="90" spans="1:61" s="50" customFormat="1" ht="18.600000000000001" customHeight="1" thickBot="1" x14ac:dyDescent="0.3">
      <c r="A90" s="240"/>
      <c r="B90" s="224"/>
      <c r="C90" s="225"/>
      <c r="D90" s="231"/>
      <c r="E90" s="243"/>
      <c r="F90" s="224"/>
      <c r="G90" s="224"/>
      <c r="H90" s="224"/>
      <c r="I90" s="225"/>
      <c r="J90" s="231"/>
      <c r="K90" s="236"/>
      <c r="L90" s="239"/>
      <c r="M90" s="88"/>
      <c r="N90" s="89"/>
      <c r="O90" s="89"/>
      <c r="P90" s="89"/>
      <c r="Q90" s="230"/>
      <c r="R90" s="90"/>
      <c r="S90" s="101"/>
      <c r="T90" s="102"/>
      <c r="U90" s="130"/>
      <c r="V90" s="92"/>
      <c r="W90" s="92"/>
      <c r="X90" s="92"/>
      <c r="Y90" s="93"/>
      <c r="Z90" s="81"/>
      <c r="AA90" s="81"/>
      <c r="AB90" s="81"/>
      <c r="AC90" s="81"/>
      <c r="AD90" s="81"/>
      <c r="AE90" s="81"/>
      <c r="AF90" s="81"/>
      <c r="AG90" s="82"/>
      <c r="AH90" s="80"/>
      <c r="AI90" s="81"/>
      <c r="AJ90" s="81"/>
      <c r="AK90" s="81"/>
      <c r="AL90" s="81"/>
      <c r="AM90" s="81"/>
      <c r="AN90" s="81"/>
      <c r="AO90" s="82"/>
      <c r="AP90" s="80"/>
      <c r="AQ90" s="81"/>
      <c r="AR90" s="81"/>
      <c r="AS90" s="81"/>
      <c r="AT90" s="81"/>
      <c r="AU90" s="81"/>
      <c r="AV90" s="81"/>
      <c r="AW90" s="82"/>
      <c r="AX90" s="80"/>
      <c r="AY90" s="81"/>
      <c r="AZ90" s="81"/>
      <c r="BA90" s="81"/>
      <c r="BB90" s="81"/>
      <c r="BC90" s="81"/>
      <c r="BD90" s="81"/>
      <c r="BE90" s="82"/>
      <c r="BF90" s="94"/>
      <c r="BG90" s="95"/>
      <c r="BH90" s="95"/>
      <c r="BI90" s="358"/>
    </row>
    <row r="91" spans="1:61" s="50" customFormat="1" ht="27.6" x14ac:dyDescent="0.25">
      <c r="A91" s="191" t="s">
        <v>68</v>
      </c>
      <c r="B91" s="193" t="s">
        <v>69</v>
      </c>
      <c r="C91" s="195" t="s">
        <v>70</v>
      </c>
      <c r="D91" s="201">
        <v>22</v>
      </c>
      <c r="E91" s="241">
        <v>17</v>
      </c>
      <c r="F91" s="193" t="s">
        <v>75</v>
      </c>
      <c r="G91" s="193" t="s">
        <v>76</v>
      </c>
      <c r="H91" s="193" t="s">
        <v>77</v>
      </c>
      <c r="I91" s="195" t="s">
        <v>78</v>
      </c>
      <c r="J91" s="201">
        <v>3</v>
      </c>
      <c r="K91" s="234">
        <v>16</v>
      </c>
      <c r="L91" s="237">
        <v>4</v>
      </c>
      <c r="M91" s="51"/>
      <c r="N91" s="52"/>
      <c r="O91" s="52"/>
      <c r="P91" s="52"/>
      <c r="Q91" s="189" t="s">
        <v>320</v>
      </c>
      <c r="R91" s="54" t="s">
        <v>409</v>
      </c>
      <c r="S91" s="55">
        <v>43100</v>
      </c>
      <c r="T91" s="56" t="s">
        <v>302</v>
      </c>
      <c r="U91" s="126">
        <f>SUM(V91:Y91)</f>
        <v>0</v>
      </c>
      <c r="V91" s="46">
        <v>0</v>
      </c>
      <c r="W91" s="46"/>
      <c r="X91" s="46"/>
      <c r="Y91" s="47"/>
      <c r="Z91" s="57"/>
      <c r="AA91" s="57"/>
      <c r="AB91" s="57"/>
      <c r="AC91" s="57"/>
      <c r="AD91" s="57"/>
      <c r="AE91" s="57"/>
      <c r="AF91" s="57"/>
      <c r="AG91" s="58"/>
      <c r="AH91" s="59"/>
      <c r="AI91" s="59"/>
      <c r="AJ91" s="59"/>
      <c r="AK91" s="59"/>
      <c r="AL91" s="59"/>
      <c r="AM91" s="59"/>
      <c r="AN91" s="59"/>
      <c r="AO91" s="60"/>
      <c r="AP91" s="59"/>
      <c r="AQ91" s="59"/>
      <c r="AR91" s="59"/>
      <c r="AS91" s="59"/>
      <c r="AT91" s="59"/>
      <c r="AU91" s="59"/>
      <c r="AV91" s="59"/>
      <c r="AW91" s="60"/>
      <c r="AX91" s="59"/>
      <c r="AY91" s="59">
        <v>1</v>
      </c>
      <c r="AZ91" s="59"/>
      <c r="BA91" s="59"/>
      <c r="BB91" s="59"/>
      <c r="BC91" s="59"/>
      <c r="BD91" s="59" t="s">
        <v>113</v>
      </c>
      <c r="BE91" s="60">
        <v>0</v>
      </c>
      <c r="BF91" s="61"/>
      <c r="BG91" s="62"/>
      <c r="BH91" s="62"/>
      <c r="BI91" s="356" t="s">
        <v>465</v>
      </c>
    </row>
    <row r="92" spans="1:61" s="50" customFormat="1" ht="14.4" customHeight="1" x14ac:dyDescent="0.25">
      <c r="A92" s="192"/>
      <c r="B92" s="194"/>
      <c r="C92" s="196"/>
      <c r="D92" s="202"/>
      <c r="E92" s="242"/>
      <c r="F92" s="194"/>
      <c r="G92" s="194"/>
      <c r="H92" s="194"/>
      <c r="I92" s="196"/>
      <c r="J92" s="202"/>
      <c r="K92" s="235"/>
      <c r="L92" s="238"/>
      <c r="M92" s="64"/>
      <c r="N92" s="65"/>
      <c r="O92" s="65"/>
      <c r="P92" s="65"/>
      <c r="Q92" s="190"/>
      <c r="R92" s="67" t="s">
        <v>410</v>
      </c>
      <c r="S92" s="68">
        <v>42824</v>
      </c>
      <c r="T92" s="69" t="s">
        <v>302</v>
      </c>
      <c r="U92" s="127"/>
      <c r="V92" s="48"/>
      <c r="W92" s="48"/>
      <c r="X92" s="48"/>
      <c r="Y92" s="49"/>
      <c r="Z92" s="57"/>
      <c r="AA92" s="57"/>
      <c r="AB92" s="57"/>
      <c r="AC92" s="57"/>
      <c r="AD92" s="57"/>
      <c r="AE92" s="57"/>
      <c r="AF92" s="57"/>
      <c r="AG92" s="58"/>
      <c r="AH92" s="57"/>
      <c r="AI92" s="57"/>
      <c r="AJ92" s="57"/>
      <c r="AK92" s="57"/>
      <c r="AL92" s="57"/>
      <c r="AM92" s="57"/>
      <c r="AN92" s="57"/>
      <c r="AO92" s="58"/>
      <c r="AP92" s="57"/>
      <c r="AQ92" s="57"/>
      <c r="AR92" s="57"/>
      <c r="AS92" s="57"/>
      <c r="AT92" s="57"/>
      <c r="AU92" s="57"/>
      <c r="AV92" s="57"/>
      <c r="AW92" s="58"/>
      <c r="AX92" s="57"/>
      <c r="AY92" s="57"/>
      <c r="AZ92" s="57"/>
      <c r="BA92" s="57"/>
      <c r="BB92" s="57"/>
      <c r="BC92" s="57"/>
      <c r="BD92" s="57" t="s">
        <v>110</v>
      </c>
      <c r="BE92" s="58"/>
      <c r="BF92" s="70"/>
      <c r="BG92" s="71"/>
      <c r="BH92" s="71"/>
      <c r="BI92" s="357"/>
    </row>
    <row r="93" spans="1:61" s="50" customFormat="1" ht="14.4" customHeight="1" x14ac:dyDescent="0.25">
      <c r="A93" s="192"/>
      <c r="B93" s="194"/>
      <c r="C93" s="196"/>
      <c r="D93" s="202"/>
      <c r="E93" s="242"/>
      <c r="F93" s="194"/>
      <c r="G93" s="194"/>
      <c r="H93" s="194"/>
      <c r="I93" s="196"/>
      <c r="J93" s="202"/>
      <c r="K93" s="235"/>
      <c r="L93" s="238"/>
      <c r="M93" s="64"/>
      <c r="N93" s="65"/>
      <c r="O93" s="65"/>
      <c r="P93" s="65"/>
      <c r="Q93" s="190"/>
      <c r="R93" s="67"/>
      <c r="S93" s="68"/>
      <c r="T93" s="69"/>
      <c r="U93" s="127"/>
      <c r="V93" s="48"/>
      <c r="W93" s="48"/>
      <c r="X93" s="48"/>
      <c r="Y93" s="49"/>
      <c r="Z93" s="57"/>
      <c r="AA93" s="57"/>
      <c r="AB93" s="57"/>
      <c r="AC93" s="57"/>
      <c r="AD93" s="57"/>
      <c r="AE93" s="57"/>
      <c r="AF93" s="57"/>
      <c r="AG93" s="58"/>
      <c r="AH93" s="57"/>
      <c r="AI93" s="57"/>
      <c r="AJ93" s="57"/>
      <c r="AK93" s="57"/>
      <c r="AL93" s="57"/>
      <c r="AM93" s="57"/>
      <c r="AN93" s="57"/>
      <c r="AO93" s="58"/>
      <c r="AP93" s="57"/>
      <c r="AQ93" s="57"/>
      <c r="AR93" s="57"/>
      <c r="AS93" s="57"/>
      <c r="AT93" s="57"/>
      <c r="AU93" s="57"/>
      <c r="AV93" s="57"/>
      <c r="AW93" s="58"/>
      <c r="AX93" s="57"/>
      <c r="AY93" s="57"/>
      <c r="AZ93" s="57"/>
      <c r="BA93" s="57"/>
      <c r="BB93" s="57"/>
      <c r="BC93" s="57"/>
      <c r="BD93" s="57"/>
      <c r="BE93" s="58"/>
      <c r="BF93" s="70"/>
      <c r="BG93" s="71"/>
      <c r="BH93" s="71"/>
      <c r="BI93" s="357"/>
    </row>
    <row r="94" spans="1:61" s="50" customFormat="1" ht="14.4" customHeight="1" x14ac:dyDescent="0.25">
      <c r="A94" s="192"/>
      <c r="B94" s="194"/>
      <c r="C94" s="196"/>
      <c r="D94" s="202"/>
      <c r="E94" s="242"/>
      <c r="F94" s="194"/>
      <c r="G94" s="194"/>
      <c r="H94" s="194"/>
      <c r="I94" s="196"/>
      <c r="J94" s="202"/>
      <c r="K94" s="235"/>
      <c r="L94" s="238"/>
      <c r="M94" s="64"/>
      <c r="N94" s="65"/>
      <c r="O94" s="65"/>
      <c r="P94" s="65"/>
      <c r="Q94" s="190"/>
      <c r="R94" s="67"/>
      <c r="S94" s="68"/>
      <c r="T94" s="69"/>
      <c r="U94" s="127"/>
      <c r="V94" s="48"/>
      <c r="W94" s="48"/>
      <c r="X94" s="48"/>
      <c r="Y94" s="49"/>
      <c r="Z94" s="57"/>
      <c r="AA94" s="57"/>
      <c r="AB94" s="57"/>
      <c r="AC94" s="57"/>
      <c r="AD94" s="57"/>
      <c r="AE94" s="57"/>
      <c r="AF94" s="57"/>
      <c r="AG94" s="58"/>
      <c r="AH94" s="57"/>
      <c r="AI94" s="57"/>
      <c r="AJ94" s="57"/>
      <c r="AK94" s="57"/>
      <c r="AL94" s="57"/>
      <c r="AM94" s="57"/>
      <c r="AN94" s="57"/>
      <c r="AO94" s="58"/>
      <c r="AP94" s="57"/>
      <c r="AQ94" s="57"/>
      <c r="AR94" s="57"/>
      <c r="AS94" s="57"/>
      <c r="AT94" s="57"/>
      <c r="AU94" s="57"/>
      <c r="AV94" s="57"/>
      <c r="AW94" s="58"/>
      <c r="AX94" s="57"/>
      <c r="AY94" s="57"/>
      <c r="AZ94" s="57"/>
      <c r="BA94" s="57"/>
      <c r="BB94" s="57"/>
      <c r="BC94" s="57"/>
      <c r="BD94" s="57"/>
      <c r="BE94" s="58"/>
      <c r="BF94" s="70"/>
      <c r="BG94" s="71"/>
      <c r="BH94" s="71"/>
      <c r="BI94" s="357"/>
    </row>
    <row r="95" spans="1:61" s="50" customFormat="1" ht="14.4" customHeight="1" x14ac:dyDescent="0.25">
      <c r="A95" s="192"/>
      <c r="B95" s="194"/>
      <c r="C95" s="196"/>
      <c r="D95" s="202"/>
      <c r="E95" s="242"/>
      <c r="F95" s="194"/>
      <c r="G95" s="194"/>
      <c r="H95" s="194"/>
      <c r="I95" s="196"/>
      <c r="J95" s="202"/>
      <c r="K95" s="235"/>
      <c r="L95" s="238"/>
      <c r="M95" s="64"/>
      <c r="N95" s="73"/>
      <c r="O95" s="73"/>
      <c r="P95" s="73"/>
      <c r="Q95" s="190"/>
      <c r="R95" s="67"/>
      <c r="S95" s="68"/>
      <c r="T95" s="69"/>
      <c r="U95" s="128"/>
      <c r="V95" s="48"/>
      <c r="W95" s="48"/>
      <c r="X95" s="48"/>
      <c r="Y95" s="49"/>
      <c r="Z95" s="57"/>
      <c r="AA95" s="57"/>
      <c r="AB95" s="57"/>
      <c r="AC95" s="57"/>
      <c r="AD95" s="57"/>
      <c r="AE95" s="57"/>
      <c r="AF95" s="57"/>
      <c r="AG95" s="58"/>
      <c r="AH95" s="75"/>
      <c r="AI95" s="75"/>
      <c r="AJ95" s="75"/>
      <c r="AK95" s="75"/>
      <c r="AL95" s="75"/>
      <c r="AM95" s="75"/>
      <c r="AN95" s="75"/>
      <c r="AO95" s="76"/>
      <c r="AP95" s="75"/>
      <c r="AQ95" s="75"/>
      <c r="AR95" s="75"/>
      <c r="AS95" s="75"/>
      <c r="AT95" s="75"/>
      <c r="AU95" s="75"/>
      <c r="AV95" s="75"/>
      <c r="AW95" s="76"/>
      <c r="AX95" s="75"/>
      <c r="AY95" s="75"/>
      <c r="AZ95" s="75"/>
      <c r="BA95" s="75"/>
      <c r="BB95" s="75"/>
      <c r="BC95" s="75"/>
      <c r="BD95" s="75"/>
      <c r="BE95" s="76"/>
      <c r="BF95" s="77"/>
      <c r="BG95" s="78"/>
      <c r="BH95" s="78"/>
      <c r="BI95" s="357"/>
    </row>
    <row r="96" spans="1:61" s="50" customFormat="1" ht="14.4" customHeight="1" x14ac:dyDescent="0.25">
      <c r="A96" s="192"/>
      <c r="B96" s="194"/>
      <c r="C96" s="196"/>
      <c r="D96" s="202"/>
      <c r="E96" s="242"/>
      <c r="F96" s="194"/>
      <c r="G96" s="194"/>
      <c r="H96" s="194"/>
      <c r="I96" s="196"/>
      <c r="J96" s="202"/>
      <c r="K96" s="235"/>
      <c r="L96" s="238"/>
      <c r="M96" s="83"/>
      <c r="N96" s="73"/>
      <c r="O96" s="73"/>
      <c r="P96" s="73"/>
      <c r="Q96" s="190"/>
      <c r="R96" s="84"/>
      <c r="S96" s="97"/>
      <c r="T96" s="98"/>
      <c r="U96" s="129"/>
      <c r="V96" s="86"/>
      <c r="W96" s="86"/>
      <c r="X96" s="86"/>
      <c r="Y96" s="87"/>
      <c r="Z96" s="75"/>
      <c r="AA96" s="75"/>
      <c r="AB96" s="75"/>
      <c r="AC96" s="75"/>
      <c r="AD96" s="75"/>
      <c r="AE96" s="75"/>
      <c r="AF96" s="75"/>
      <c r="AG96" s="76"/>
      <c r="AH96" s="75"/>
      <c r="AI96" s="75"/>
      <c r="AJ96" s="75"/>
      <c r="AK96" s="75"/>
      <c r="AL96" s="75"/>
      <c r="AM96" s="75"/>
      <c r="AN96" s="75"/>
      <c r="AO96" s="76"/>
      <c r="AP96" s="75"/>
      <c r="AQ96" s="75"/>
      <c r="AR96" s="75"/>
      <c r="AS96" s="75"/>
      <c r="AT96" s="75"/>
      <c r="AU96" s="75"/>
      <c r="AV96" s="75"/>
      <c r="AW96" s="76"/>
      <c r="AX96" s="75"/>
      <c r="AY96" s="75"/>
      <c r="AZ96" s="75"/>
      <c r="BA96" s="75"/>
      <c r="BB96" s="75"/>
      <c r="BC96" s="75"/>
      <c r="BD96" s="75"/>
      <c r="BE96" s="76"/>
      <c r="BF96" s="77"/>
      <c r="BG96" s="78"/>
      <c r="BH96" s="78"/>
      <c r="BI96" s="357"/>
    </row>
    <row r="97" spans="1:61" s="50" customFormat="1" ht="15" customHeight="1" thickBot="1" x14ac:dyDescent="0.3">
      <c r="A97" s="240"/>
      <c r="B97" s="224"/>
      <c r="C97" s="225"/>
      <c r="D97" s="231"/>
      <c r="E97" s="243"/>
      <c r="F97" s="224"/>
      <c r="G97" s="224"/>
      <c r="H97" s="224"/>
      <c r="I97" s="225"/>
      <c r="J97" s="231"/>
      <c r="K97" s="236"/>
      <c r="L97" s="239"/>
      <c r="M97" s="88"/>
      <c r="N97" s="89"/>
      <c r="O97" s="89"/>
      <c r="P97" s="89"/>
      <c r="Q97" s="230"/>
      <c r="R97" s="90"/>
      <c r="S97" s="101"/>
      <c r="T97" s="102"/>
      <c r="U97" s="130"/>
      <c r="V97" s="92"/>
      <c r="W97" s="92"/>
      <c r="X97" s="92"/>
      <c r="Y97" s="93"/>
      <c r="Z97" s="81"/>
      <c r="AA97" s="81"/>
      <c r="AB97" s="81"/>
      <c r="AC97" s="81"/>
      <c r="AD97" s="81"/>
      <c r="AE97" s="81"/>
      <c r="AF97" s="81"/>
      <c r="AG97" s="82"/>
      <c r="AH97" s="80"/>
      <c r="AI97" s="81"/>
      <c r="AJ97" s="81"/>
      <c r="AK97" s="81"/>
      <c r="AL97" s="81"/>
      <c r="AM97" s="81"/>
      <c r="AN97" s="81"/>
      <c r="AO97" s="82"/>
      <c r="AP97" s="80"/>
      <c r="AQ97" s="81"/>
      <c r="AR97" s="81"/>
      <c r="AS97" s="81"/>
      <c r="AT97" s="81"/>
      <c r="AU97" s="81"/>
      <c r="AV97" s="81"/>
      <c r="AW97" s="82"/>
      <c r="AX97" s="80"/>
      <c r="AY97" s="81"/>
      <c r="AZ97" s="81"/>
      <c r="BA97" s="81"/>
      <c r="BB97" s="81"/>
      <c r="BC97" s="81"/>
      <c r="BD97" s="81"/>
      <c r="BE97" s="82"/>
      <c r="BF97" s="94"/>
      <c r="BG97" s="95"/>
      <c r="BH97" s="95"/>
      <c r="BI97" s="358"/>
    </row>
    <row r="98" spans="1:61" s="50" customFormat="1" ht="13.8" x14ac:dyDescent="0.25">
      <c r="A98" s="191" t="s">
        <v>68</v>
      </c>
      <c r="B98" s="193" t="s">
        <v>69</v>
      </c>
      <c r="C98" s="195" t="s">
        <v>70</v>
      </c>
      <c r="D98" s="201">
        <v>22</v>
      </c>
      <c r="E98" s="241">
        <v>17</v>
      </c>
      <c r="F98" s="193" t="s">
        <v>71</v>
      </c>
      <c r="G98" s="193" t="s">
        <v>79</v>
      </c>
      <c r="H98" s="193" t="s">
        <v>80</v>
      </c>
      <c r="I98" s="195" t="s">
        <v>81</v>
      </c>
      <c r="J98" s="201">
        <v>1</v>
      </c>
      <c r="K98" s="234">
        <v>3</v>
      </c>
      <c r="L98" s="237">
        <v>1</v>
      </c>
      <c r="M98" s="51"/>
      <c r="N98" s="52"/>
      <c r="O98" s="52"/>
      <c r="P98" s="52"/>
      <c r="Q98" s="189" t="s">
        <v>322</v>
      </c>
      <c r="R98" s="54" t="s">
        <v>411</v>
      </c>
      <c r="S98" s="55">
        <v>42794</v>
      </c>
      <c r="T98" s="56" t="s">
        <v>302</v>
      </c>
      <c r="U98" s="126">
        <f>SUM(V98:Y98)</f>
        <v>325000000</v>
      </c>
      <c r="V98" s="46">
        <v>325000000</v>
      </c>
      <c r="W98" s="46"/>
      <c r="X98" s="46"/>
      <c r="Y98" s="47"/>
      <c r="Z98" s="57"/>
      <c r="AA98" s="57"/>
      <c r="AB98" s="57"/>
      <c r="AC98" s="57"/>
      <c r="AD98" s="57"/>
      <c r="AE98" s="57"/>
      <c r="AF98" s="57"/>
      <c r="AG98" s="58"/>
      <c r="AH98" s="59"/>
      <c r="AI98" s="59"/>
      <c r="AJ98" s="59"/>
      <c r="AK98" s="59"/>
      <c r="AL98" s="59"/>
      <c r="AM98" s="59"/>
      <c r="AN98" s="59"/>
      <c r="AO98" s="60"/>
      <c r="AP98" s="59"/>
      <c r="AQ98" s="59"/>
      <c r="AR98" s="59"/>
      <c r="AS98" s="59"/>
      <c r="AT98" s="59"/>
      <c r="AU98" s="59"/>
      <c r="AV98" s="59"/>
      <c r="AW98" s="60"/>
      <c r="AX98" s="59"/>
      <c r="AY98" s="59">
        <v>0</v>
      </c>
      <c r="AZ98" s="59"/>
      <c r="BA98" s="59"/>
      <c r="BB98" s="59"/>
      <c r="BC98" s="59"/>
      <c r="BD98" s="59" t="s">
        <v>110</v>
      </c>
      <c r="BE98" s="60">
        <v>0</v>
      </c>
      <c r="BF98" s="61"/>
      <c r="BG98" s="62"/>
      <c r="BH98" s="62"/>
      <c r="BI98" s="356" t="s">
        <v>466</v>
      </c>
    </row>
    <row r="99" spans="1:61" s="50" customFormat="1" ht="27.6" x14ac:dyDescent="0.25">
      <c r="A99" s="192"/>
      <c r="B99" s="194"/>
      <c r="C99" s="196"/>
      <c r="D99" s="202"/>
      <c r="E99" s="242"/>
      <c r="F99" s="194"/>
      <c r="G99" s="194"/>
      <c r="H99" s="194"/>
      <c r="I99" s="196"/>
      <c r="J99" s="202"/>
      <c r="K99" s="235"/>
      <c r="L99" s="238"/>
      <c r="M99" s="64"/>
      <c r="N99" s="65"/>
      <c r="O99" s="65"/>
      <c r="P99" s="65"/>
      <c r="Q99" s="190"/>
      <c r="R99" s="26" t="s">
        <v>414</v>
      </c>
      <c r="S99" s="68">
        <v>42855</v>
      </c>
      <c r="T99" s="69" t="s">
        <v>417</v>
      </c>
      <c r="U99" s="127"/>
      <c r="V99" s="48"/>
      <c r="W99" s="48"/>
      <c r="X99" s="48"/>
      <c r="Y99" s="49"/>
      <c r="Z99" s="57"/>
      <c r="AA99" s="57"/>
      <c r="AB99" s="57"/>
      <c r="AC99" s="57"/>
      <c r="AD99" s="57"/>
      <c r="AE99" s="57"/>
      <c r="AF99" s="57"/>
      <c r="AG99" s="58"/>
      <c r="AH99" s="57"/>
      <c r="AI99" s="57"/>
      <c r="AJ99" s="57"/>
      <c r="AK99" s="57"/>
      <c r="AL99" s="57"/>
      <c r="AM99" s="57"/>
      <c r="AN99" s="57"/>
      <c r="AO99" s="58"/>
      <c r="AP99" s="57"/>
      <c r="AQ99" s="57"/>
      <c r="AR99" s="57"/>
      <c r="AS99" s="57"/>
      <c r="AT99" s="57"/>
      <c r="AU99" s="57"/>
      <c r="AV99" s="57"/>
      <c r="AW99" s="58"/>
      <c r="AX99" s="57"/>
      <c r="AY99" s="57"/>
      <c r="AZ99" s="57"/>
      <c r="BA99" s="57"/>
      <c r="BB99" s="57"/>
      <c r="BC99" s="57"/>
      <c r="BD99" s="57" t="s">
        <v>113</v>
      </c>
      <c r="BE99" s="58"/>
      <c r="BF99" s="70"/>
      <c r="BG99" s="71"/>
      <c r="BH99" s="71"/>
      <c r="BI99" s="357"/>
    </row>
    <row r="100" spans="1:61" s="50" customFormat="1" ht="14.4" customHeight="1" x14ac:dyDescent="0.25">
      <c r="A100" s="192"/>
      <c r="B100" s="194"/>
      <c r="C100" s="196"/>
      <c r="D100" s="202"/>
      <c r="E100" s="242"/>
      <c r="F100" s="194"/>
      <c r="G100" s="194"/>
      <c r="H100" s="194"/>
      <c r="I100" s="196"/>
      <c r="J100" s="202"/>
      <c r="K100" s="235"/>
      <c r="L100" s="238"/>
      <c r="M100" s="64"/>
      <c r="N100" s="65"/>
      <c r="O100" s="65"/>
      <c r="P100" s="65"/>
      <c r="Q100" s="190"/>
      <c r="R100" s="67" t="s">
        <v>412</v>
      </c>
      <c r="S100" s="68">
        <v>42870</v>
      </c>
      <c r="T100" s="69" t="s">
        <v>418</v>
      </c>
      <c r="U100" s="127"/>
      <c r="V100" s="48"/>
      <c r="W100" s="48"/>
      <c r="X100" s="48"/>
      <c r="Y100" s="49"/>
      <c r="Z100" s="57"/>
      <c r="AA100" s="57"/>
      <c r="AB100" s="57"/>
      <c r="AC100" s="57"/>
      <c r="AD100" s="57"/>
      <c r="AE100" s="57"/>
      <c r="AF100" s="57"/>
      <c r="AG100" s="58"/>
      <c r="AH100" s="57"/>
      <c r="AI100" s="57"/>
      <c r="AJ100" s="57"/>
      <c r="AK100" s="57"/>
      <c r="AL100" s="57"/>
      <c r="AM100" s="57"/>
      <c r="AN100" s="57"/>
      <c r="AO100" s="58"/>
      <c r="AP100" s="57"/>
      <c r="AQ100" s="57"/>
      <c r="AR100" s="57"/>
      <c r="AS100" s="57"/>
      <c r="AT100" s="57"/>
      <c r="AU100" s="57"/>
      <c r="AV100" s="57"/>
      <c r="AW100" s="58"/>
      <c r="AX100" s="57"/>
      <c r="AY100" s="57"/>
      <c r="AZ100" s="57"/>
      <c r="BA100" s="57"/>
      <c r="BB100" s="57"/>
      <c r="BC100" s="57"/>
      <c r="BD100" s="57" t="s">
        <v>113</v>
      </c>
      <c r="BE100" s="58"/>
      <c r="BF100" s="70"/>
      <c r="BG100" s="71"/>
      <c r="BH100" s="71"/>
      <c r="BI100" s="357"/>
    </row>
    <row r="101" spans="1:61" s="50" customFormat="1" ht="14.4" customHeight="1" x14ac:dyDescent="0.25">
      <c r="A101" s="192"/>
      <c r="B101" s="194"/>
      <c r="C101" s="196"/>
      <c r="D101" s="202"/>
      <c r="E101" s="242"/>
      <c r="F101" s="194"/>
      <c r="G101" s="194"/>
      <c r="H101" s="194"/>
      <c r="I101" s="196"/>
      <c r="J101" s="202"/>
      <c r="K101" s="235"/>
      <c r="L101" s="238"/>
      <c r="M101" s="64"/>
      <c r="N101" s="65"/>
      <c r="O101" s="65"/>
      <c r="P101" s="65"/>
      <c r="Q101" s="190"/>
      <c r="R101" s="67" t="s">
        <v>413</v>
      </c>
      <c r="S101" s="68">
        <v>42875</v>
      </c>
      <c r="T101" s="69" t="s">
        <v>376</v>
      </c>
      <c r="U101" s="127"/>
      <c r="V101" s="48"/>
      <c r="W101" s="48"/>
      <c r="X101" s="48"/>
      <c r="Y101" s="49"/>
      <c r="Z101" s="57"/>
      <c r="AA101" s="57"/>
      <c r="AB101" s="57"/>
      <c r="AC101" s="57"/>
      <c r="AD101" s="57"/>
      <c r="AE101" s="57"/>
      <c r="AF101" s="57"/>
      <c r="AG101" s="58"/>
      <c r="AH101" s="57"/>
      <c r="AI101" s="57"/>
      <c r="AJ101" s="57"/>
      <c r="AK101" s="57"/>
      <c r="AL101" s="57"/>
      <c r="AM101" s="57"/>
      <c r="AN101" s="57"/>
      <c r="AO101" s="58"/>
      <c r="AP101" s="57"/>
      <c r="AQ101" s="57"/>
      <c r="AR101" s="57"/>
      <c r="AS101" s="57"/>
      <c r="AT101" s="57"/>
      <c r="AU101" s="57"/>
      <c r="AV101" s="57"/>
      <c r="AW101" s="58"/>
      <c r="AX101" s="57"/>
      <c r="AY101" s="57"/>
      <c r="AZ101" s="57"/>
      <c r="BA101" s="57"/>
      <c r="BB101" s="57"/>
      <c r="BC101" s="57"/>
      <c r="BD101" s="57" t="s">
        <v>113</v>
      </c>
      <c r="BE101" s="58"/>
      <c r="BF101" s="70"/>
      <c r="BG101" s="71"/>
      <c r="BH101" s="71"/>
      <c r="BI101" s="357"/>
    </row>
    <row r="102" spans="1:61" s="50" customFormat="1" ht="27.6" x14ac:dyDescent="0.25">
      <c r="A102" s="192"/>
      <c r="B102" s="194"/>
      <c r="C102" s="196"/>
      <c r="D102" s="202"/>
      <c r="E102" s="242"/>
      <c r="F102" s="194"/>
      <c r="G102" s="194"/>
      <c r="H102" s="194"/>
      <c r="I102" s="196"/>
      <c r="J102" s="202"/>
      <c r="K102" s="235"/>
      <c r="L102" s="238"/>
      <c r="M102" s="64"/>
      <c r="N102" s="73"/>
      <c r="O102" s="73"/>
      <c r="P102" s="73"/>
      <c r="Q102" s="190"/>
      <c r="R102" s="67" t="s">
        <v>415</v>
      </c>
      <c r="S102" s="68">
        <v>42946</v>
      </c>
      <c r="T102" s="69" t="s">
        <v>419</v>
      </c>
      <c r="U102" s="128"/>
      <c r="V102" s="48"/>
      <c r="W102" s="48"/>
      <c r="X102" s="48"/>
      <c r="Y102" s="49"/>
      <c r="Z102" s="57"/>
      <c r="AA102" s="57"/>
      <c r="AB102" s="57"/>
      <c r="AC102" s="57"/>
      <c r="AD102" s="57"/>
      <c r="AE102" s="57"/>
      <c r="AF102" s="57"/>
      <c r="AG102" s="58"/>
      <c r="AH102" s="75"/>
      <c r="AI102" s="75"/>
      <c r="AJ102" s="75"/>
      <c r="AK102" s="75"/>
      <c r="AL102" s="75"/>
      <c r="AM102" s="75"/>
      <c r="AN102" s="75"/>
      <c r="AO102" s="76"/>
      <c r="AP102" s="75"/>
      <c r="AQ102" s="75"/>
      <c r="AR102" s="75"/>
      <c r="AS102" s="75"/>
      <c r="AT102" s="75"/>
      <c r="AU102" s="75"/>
      <c r="AV102" s="75"/>
      <c r="AW102" s="76"/>
      <c r="AX102" s="75"/>
      <c r="AY102" s="75"/>
      <c r="AZ102" s="75"/>
      <c r="BA102" s="75"/>
      <c r="BB102" s="75"/>
      <c r="BC102" s="75"/>
      <c r="BD102" s="75" t="s">
        <v>113</v>
      </c>
      <c r="BE102" s="76"/>
      <c r="BF102" s="77"/>
      <c r="BG102" s="78"/>
      <c r="BH102" s="78"/>
      <c r="BI102" s="357"/>
    </row>
    <row r="103" spans="1:61" s="50" customFormat="1" ht="14.4" customHeight="1" x14ac:dyDescent="0.25">
      <c r="A103" s="192"/>
      <c r="B103" s="194"/>
      <c r="C103" s="196"/>
      <c r="D103" s="202"/>
      <c r="E103" s="242"/>
      <c r="F103" s="194"/>
      <c r="G103" s="194"/>
      <c r="H103" s="194"/>
      <c r="I103" s="196"/>
      <c r="J103" s="202"/>
      <c r="K103" s="235"/>
      <c r="L103" s="238"/>
      <c r="M103" s="83"/>
      <c r="N103" s="73"/>
      <c r="O103" s="73"/>
      <c r="P103" s="73"/>
      <c r="Q103" s="190"/>
      <c r="R103" s="84" t="s">
        <v>416</v>
      </c>
      <c r="S103" s="97">
        <v>42977</v>
      </c>
      <c r="T103" s="98" t="s">
        <v>376</v>
      </c>
      <c r="U103" s="129"/>
      <c r="V103" s="86"/>
      <c r="W103" s="86"/>
      <c r="X103" s="86"/>
      <c r="Y103" s="87"/>
      <c r="Z103" s="75"/>
      <c r="AA103" s="75"/>
      <c r="AB103" s="75"/>
      <c r="AC103" s="75"/>
      <c r="AD103" s="75"/>
      <c r="AE103" s="75"/>
      <c r="AF103" s="75"/>
      <c r="AG103" s="76"/>
      <c r="AH103" s="75"/>
      <c r="AI103" s="75"/>
      <c r="AJ103" s="75"/>
      <c r="AK103" s="75"/>
      <c r="AL103" s="75"/>
      <c r="AM103" s="75"/>
      <c r="AN103" s="75"/>
      <c r="AO103" s="76"/>
      <c r="AP103" s="75"/>
      <c r="AQ103" s="75"/>
      <c r="AR103" s="75"/>
      <c r="AS103" s="75"/>
      <c r="AT103" s="75"/>
      <c r="AU103" s="75"/>
      <c r="AV103" s="75"/>
      <c r="AW103" s="76"/>
      <c r="AX103" s="75"/>
      <c r="AY103" s="75"/>
      <c r="AZ103" s="75"/>
      <c r="BA103" s="75"/>
      <c r="BB103" s="75"/>
      <c r="BC103" s="75"/>
      <c r="BD103" s="75" t="s">
        <v>113</v>
      </c>
      <c r="BE103" s="76"/>
      <c r="BF103" s="77"/>
      <c r="BG103" s="78"/>
      <c r="BH103" s="78"/>
      <c r="BI103" s="357"/>
    </row>
    <row r="104" spans="1:61" s="50" customFormat="1" ht="15" customHeight="1" thickBot="1" x14ac:dyDescent="0.3">
      <c r="A104" s="240"/>
      <c r="B104" s="224"/>
      <c r="C104" s="225"/>
      <c r="D104" s="231"/>
      <c r="E104" s="243"/>
      <c r="F104" s="224"/>
      <c r="G104" s="224"/>
      <c r="H104" s="224"/>
      <c r="I104" s="225"/>
      <c r="J104" s="231"/>
      <c r="K104" s="236"/>
      <c r="L104" s="239"/>
      <c r="M104" s="88"/>
      <c r="N104" s="89"/>
      <c r="O104" s="89"/>
      <c r="P104" s="89"/>
      <c r="Q104" s="230"/>
      <c r="R104" s="90"/>
      <c r="S104" s="101"/>
      <c r="T104" s="102"/>
      <c r="U104" s="130"/>
      <c r="V104" s="92"/>
      <c r="W104" s="92"/>
      <c r="X104" s="92"/>
      <c r="Y104" s="93"/>
      <c r="Z104" s="81"/>
      <c r="AA104" s="81"/>
      <c r="AB104" s="81"/>
      <c r="AC104" s="81"/>
      <c r="AD104" s="81"/>
      <c r="AE104" s="81"/>
      <c r="AF104" s="81"/>
      <c r="AG104" s="82"/>
      <c r="AH104" s="80"/>
      <c r="AI104" s="81"/>
      <c r="AJ104" s="81"/>
      <c r="AK104" s="81"/>
      <c r="AL104" s="81"/>
      <c r="AM104" s="81"/>
      <c r="AN104" s="81"/>
      <c r="AO104" s="82"/>
      <c r="AP104" s="80"/>
      <c r="AQ104" s="81"/>
      <c r="AR104" s="81"/>
      <c r="AS104" s="81"/>
      <c r="AT104" s="81"/>
      <c r="AU104" s="81"/>
      <c r="AV104" s="81"/>
      <c r="AW104" s="82"/>
      <c r="AX104" s="80"/>
      <c r="AY104" s="81"/>
      <c r="AZ104" s="81"/>
      <c r="BA104" s="81"/>
      <c r="BB104" s="81"/>
      <c r="BC104" s="81"/>
      <c r="BD104" s="81"/>
      <c r="BE104" s="82"/>
      <c r="BF104" s="94"/>
      <c r="BG104" s="95"/>
      <c r="BH104" s="95"/>
      <c r="BI104" s="358"/>
    </row>
    <row r="105" spans="1:61" s="50" customFormat="1" ht="27.6" x14ac:dyDescent="0.25">
      <c r="A105" s="191" t="s">
        <v>68</v>
      </c>
      <c r="B105" s="193" t="s">
        <v>69</v>
      </c>
      <c r="C105" s="195" t="s">
        <v>70</v>
      </c>
      <c r="D105" s="201">
        <v>22</v>
      </c>
      <c r="E105" s="241">
        <v>17</v>
      </c>
      <c r="F105" s="193" t="s">
        <v>82</v>
      </c>
      <c r="G105" s="193" t="s">
        <v>83</v>
      </c>
      <c r="H105" s="193" t="s">
        <v>84</v>
      </c>
      <c r="I105" s="195" t="s">
        <v>85</v>
      </c>
      <c r="J105" s="201">
        <v>0</v>
      </c>
      <c r="K105" s="234">
        <v>1</v>
      </c>
      <c r="L105" s="237">
        <v>1</v>
      </c>
      <c r="M105" s="51"/>
      <c r="N105" s="52"/>
      <c r="O105" s="52"/>
      <c r="P105" s="52"/>
      <c r="Q105" s="189" t="s">
        <v>323</v>
      </c>
      <c r="R105" s="54" t="s">
        <v>420</v>
      </c>
      <c r="S105" s="55">
        <v>43100</v>
      </c>
      <c r="T105" s="56" t="s">
        <v>303</v>
      </c>
      <c r="U105" s="126">
        <f>SUM(V105:Y105)</f>
        <v>0</v>
      </c>
      <c r="V105" s="46">
        <v>0</v>
      </c>
      <c r="W105" s="46"/>
      <c r="X105" s="46"/>
      <c r="Y105" s="47"/>
      <c r="Z105" s="57"/>
      <c r="AA105" s="57"/>
      <c r="AB105" s="57"/>
      <c r="AC105" s="57"/>
      <c r="AD105" s="57"/>
      <c r="AE105" s="57"/>
      <c r="AF105" s="57"/>
      <c r="AG105" s="58"/>
      <c r="AH105" s="59"/>
      <c r="AI105" s="59"/>
      <c r="AJ105" s="59"/>
      <c r="AK105" s="59"/>
      <c r="AL105" s="59"/>
      <c r="AM105" s="59"/>
      <c r="AN105" s="59"/>
      <c r="AO105" s="60"/>
      <c r="AP105" s="59"/>
      <c r="AQ105" s="59"/>
      <c r="AR105" s="59"/>
      <c r="AS105" s="59"/>
      <c r="AT105" s="59"/>
      <c r="AU105" s="59"/>
      <c r="AV105" s="59"/>
      <c r="AW105" s="60"/>
      <c r="AX105" s="59"/>
      <c r="AY105" s="59">
        <v>1</v>
      </c>
      <c r="AZ105" s="59"/>
      <c r="BA105" s="59"/>
      <c r="BB105" s="59"/>
      <c r="BC105" s="59"/>
      <c r="BD105" s="59" t="s">
        <v>110</v>
      </c>
      <c r="BE105" s="60">
        <v>0</v>
      </c>
      <c r="BF105" s="61"/>
      <c r="BG105" s="62"/>
      <c r="BH105" s="62"/>
      <c r="BI105" s="63"/>
    </row>
    <row r="106" spans="1:61" s="50" customFormat="1" ht="27.6" x14ac:dyDescent="0.25">
      <c r="A106" s="192"/>
      <c r="B106" s="194"/>
      <c r="C106" s="196"/>
      <c r="D106" s="202"/>
      <c r="E106" s="242"/>
      <c r="F106" s="194"/>
      <c r="G106" s="194"/>
      <c r="H106" s="194"/>
      <c r="I106" s="196"/>
      <c r="J106" s="202"/>
      <c r="K106" s="235"/>
      <c r="L106" s="238"/>
      <c r="M106" s="64"/>
      <c r="N106" s="65"/>
      <c r="O106" s="65"/>
      <c r="P106" s="65"/>
      <c r="Q106" s="190"/>
      <c r="R106" s="67" t="s">
        <v>421</v>
      </c>
      <c r="S106" s="68">
        <v>43069</v>
      </c>
      <c r="T106" s="69" t="s">
        <v>303</v>
      </c>
      <c r="U106" s="127"/>
      <c r="V106" s="48"/>
      <c r="W106" s="48"/>
      <c r="X106" s="48"/>
      <c r="Y106" s="49"/>
      <c r="Z106" s="57"/>
      <c r="AA106" s="57"/>
      <c r="AB106" s="57"/>
      <c r="AC106" s="57"/>
      <c r="AD106" s="57"/>
      <c r="AE106" s="57"/>
      <c r="AF106" s="57"/>
      <c r="AG106" s="58"/>
      <c r="AH106" s="57"/>
      <c r="AI106" s="57"/>
      <c r="AJ106" s="57"/>
      <c r="AK106" s="57"/>
      <c r="AL106" s="57"/>
      <c r="AM106" s="57"/>
      <c r="AN106" s="57"/>
      <c r="AO106" s="58"/>
      <c r="AP106" s="57"/>
      <c r="AQ106" s="57"/>
      <c r="AR106" s="57"/>
      <c r="AS106" s="57"/>
      <c r="AT106" s="57"/>
      <c r="AU106" s="57"/>
      <c r="AV106" s="57"/>
      <c r="AW106" s="58"/>
      <c r="AX106" s="57"/>
      <c r="AY106" s="57"/>
      <c r="AZ106" s="57"/>
      <c r="BA106" s="57"/>
      <c r="BB106" s="57"/>
      <c r="BC106" s="57"/>
      <c r="BD106" s="57" t="s">
        <v>110</v>
      </c>
      <c r="BE106" s="58"/>
      <c r="BF106" s="70"/>
      <c r="BG106" s="71"/>
      <c r="BH106" s="71"/>
      <c r="BI106" s="72"/>
    </row>
    <row r="107" spans="1:61" s="50" customFormat="1" ht="27.6" x14ac:dyDescent="0.25">
      <c r="A107" s="192"/>
      <c r="B107" s="194"/>
      <c r="C107" s="196"/>
      <c r="D107" s="202"/>
      <c r="E107" s="242"/>
      <c r="F107" s="194"/>
      <c r="G107" s="194"/>
      <c r="H107" s="194"/>
      <c r="I107" s="196"/>
      <c r="J107" s="202"/>
      <c r="K107" s="235"/>
      <c r="L107" s="238"/>
      <c r="M107" s="64"/>
      <c r="N107" s="65"/>
      <c r="O107" s="65"/>
      <c r="P107" s="65"/>
      <c r="Q107" s="190"/>
      <c r="R107" s="67" t="s">
        <v>422</v>
      </c>
      <c r="S107" s="68">
        <v>43100</v>
      </c>
      <c r="T107" s="69" t="s">
        <v>303</v>
      </c>
      <c r="U107" s="127"/>
      <c r="V107" s="48"/>
      <c r="W107" s="48"/>
      <c r="X107" s="48"/>
      <c r="Y107" s="49"/>
      <c r="Z107" s="57"/>
      <c r="AA107" s="57"/>
      <c r="AB107" s="57"/>
      <c r="AC107" s="57"/>
      <c r="AD107" s="57"/>
      <c r="AE107" s="57"/>
      <c r="AF107" s="57"/>
      <c r="AG107" s="58"/>
      <c r="AH107" s="57"/>
      <c r="AI107" s="57"/>
      <c r="AJ107" s="57"/>
      <c r="AK107" s="57"/>
      <c r="AL107" s="57"/>
      <c r="AM107" s="57"/>
      <c r="AN107" s="57"/>
      <c r="AO107" s="58"/>
      <c r="AP107" s="57"/>
      <c r="AQ107" s="57"/>
      <c r="AR107" s="57"/>
      <c r="AS107" s="57"/>
      <c r="AT107" s="57"/>
      <c r="AU107" s="57"/>
      <c r="AV107" s="57"/>
      <c r="AW107" s="58"/>
      <c r="AX107" s="57"/>
      <c r="AY107" s="57"/>
      <c r="AZ107" s="57"/>
      <c r="BA107" s="57"/>
      <c r="BB107" s="57"/>
      <c r="BC107" s="57"/>
      <c r="BD107" s="57" t="s">
        <v>110</v>
      </c>
      <c r="BE107" s="58"/>
      <c r="BF107" s="70"/>
      <c r="BG107" s="71"/>
      <c r="BH107" s="71"/>
      <c r="BI107" s="72"/>
    </row>
    <row r="108" spans="1:61" s="50" customFormat="1" ht="13.8" x14ac:dyDescent="0.25">
      <c r="A108" s="192"/>
      <c r="B108" s="194"/>
      <c r="C108" s="196"/>
      <c r="D108" s="202"/>
      <c r="E108" s="242"/>
      <c r="F108" s="194"/>
      <c r="G108" s="194"/>
      <c r="H108" s="194"/>
      <c r="I108" s="196"/>
      <c r="J108" s="202"/>
      <c r="K108" s="235"/>
      <c r="L108" s="238"/>
      <c r="M108" s="64"/>
      <c r="N108" s="65"/>
      <c r="O108" s="65"/>
      <c r="P108" s="65"/>
      <c r="Q108" s="190"/>
      <c r="R108" s="67" t="s">
        <v>423</v>
      </c>
      <c r="S108" s="68">
        <v>43100</v>
      </c>
      <c r="T108" s="69" t="s">
        <v>303</v>
      </c>
      <c r="U108" s="127"/>
      <c r="V108" s="48"/>
      <c r="W108" s="48"/>
      <c r="X108" s="48"/>
      <c r="Y108" s="49"/>
      <c r="Z108" s="57"/>
      <c r="AA108" s="57"/>
      <c r="AB108" s="57"/>
      <c r="AC108" s="57"/>
      <c r="AD108" s="57"/>
      <c r="AE108" s="57"/>
      <c r="AF108" s="57"/>
      <c r="AG108" s="58"/>
      <c r="AH108" s="57"/>
      <c r="AI108" s="57"/>
      <c r="AJ108" s="57"/>
      <c r="AK108" s="57"/>
      <c r="AL108" s="57"/>
      <c r="AM108" s="57"/>
      <c r="AN108" s="57"/>
      <c r="AO108" s="58"/>
      <c r="AP108" s="57"/>
      <c r="AQ108" s="57"/>
      <c r="AR108" s="57"/>
      <c r="AS108" s="57"/>
      <c r="AT108" s="57"/>
      <c r="AU108" s="57"/>
      <c r="AV108" s="57"/>
      <c r="AW108" s="58"/>
      <c r="AX108" s="57"/>
      <c r="AY108" s="57"/>
      <c r="AZ108" s="57"/>
      <c r="BA108" s="57"/>
      <c r="BB108" s="57"/>
      <c r="BC108" s="57"/>
      <c r="BD108" s="57" t="s">
        <v>110</v>
      </c>
      <c r="BE108" s="58"/>
      <c r="BF108" s="70"/>
      <c r="BG108" s="71"/>
      <c r="BH108" s="71"/>
      <c r="BI108" s="72"/>
    </row>
    <row r="109" spans="1:61" s="50" customFormat="1" ht="13.8" x14ac:dyDescent="0.25">
      <c r="A109" s="192"/>
      <c r="B109" s="194"/>
      <c r="C109" s="196"/>
      <c r="D109" s="202"/>
      <c r="E109" s="242"/>
      <c r="F109" s="194"/>
      <c r="G109" s="194"/>
      <c r="H109" s="194"/>
      <c r="I109" s="196"/>
      <c r="J109" s="202"/>
      <c r="K109" s="235"/>
      <c r="L109" s="238"/>
      <c r="M109" s="64"/>
      <c r="N109" s="73"/>
      <c r="O109" s="73"/>
      <c r="P109" s="73"/>
      <c r="Q109" s="190"/>
      <c r="R109" s="67"/>
      <c r="S109" s="68"/>
      <c r="T109" s="69"/>
      <c r="U109" s="128"/>
      <c r="V109" s="48"/>
      <c r="W109" s="48"/>
      <c r="X109" s="48"/>
      <c r="Y109" s="49"/>
      <c r="Z109" s="57"/>
      <c r="AA109" s="57"/>
      <c r="AB109" s="57"/>
      <c r="AC109" s="57"/>
      <c r="AD109" s="57"/>
      <c r="AE109" s="57"/>
      <c r="AF109" s="57"/>
      <c r="AG109" s="58"/>
      <c r="AH109" s="75"/>
      <c r="AI109" s="75"/>
      <c r="AJ109" s="75"/>
      <c r="AK109" s="75"/>
      <c r="AL109" s="75"/>
      <c r="AM109" s="75"/>
      <c r="AN109" s="75"/>
      <c r="AO109" s="76"/>
      <c r="AP109" s="75"/>
      <c r="AQ109" s="75"/>
      <c r="AR109" s="75"/>
      <c r="AS109" s="75"/>
      <c r="AT109" s="75"/>
      <c r="AU109" s="75"/>
      <c r="AV109" s="75"/>
      <c r="AW109" s="76"/>
      <c r="AX109" s="75"/>
      <c r="AY109" s="75"/>
      <c r="AZ109" s="75"/>
      <c r="BA109" s="75"/>
      <c r="BB109" s="75"/>
      <c r="BC109" s="75"/>
      <c r="BD109" s="75"/>
      <c r="BE109" s="76"/>
      <c r="BF109" s="77"/>
      <c r="BG109" s="78"/>
      <c r="BH109" s="78"/>
      <c r="BI109" s="79"/>
    </row>
    <row r="110" spans="1:61" s="50" customFormat="1" ht="13.8" x14ac:dyDescent="0.25">
      <c r="A110" s="192"/>
      <c r="B110" s="194"/>
      <c r="C110" s="196"/>
      <c r="D110" s="202"/>
      <c r="E110" s="242"/>
      <c r="F110" s="194"/>
      <c r="G110" s="194"/>
      <c r="H110" s="194"/>
      <c r="I110" s="196"/>
      <c r="J110" s="202"/>
      <c r="K110" s="235"/>
      <c r="L110" s="238"/>
      <c r="M110" s="83"/>
      <c r="N110" s="73"/>
      <c r="O110" s="73"/>
      <c r="P110" s="73"/>
      <c r="Q110" s="190"/>
      <c r="R110" s="84"/>
      <c r="S110" s="97"/>
      <c r="T110" s="98"/>
      <c r="U110" s="129"/>
      <c r="V110" s="86"/>
      <c r="W110" s="86"/>
      <c r="X110" s="86"/>
      <c r="Y110" s="87"/>
      <c r="Z110" s="75"/>
      <c r="AA110" s="75"/>
      <c r="AB110" s="75"/>
      <c r="AC110" s="75"/>
      <c r="AD110" s="75"/>
      <c r="AE110" s="75"/>
      <c r="AF110" s="75"/>
      <c r="AG110" s="76"/>
      <c r="AH110" s="75"/>
      <c r="AI110" s="75"/>
      <c r="AJ110" s="75"/>
      <c r="AK110" s="75"/>
      <c r="AL110" s="75"/>
      <c r="AM110" s="75"/>
      <c r="AN110" s="75"/>
      <c r="AO110" s="76"/>
      <c r="AP110" s="75"/>
      <c r="AQ110" s="75"/>
      <c r="AR110" s="75"/>
      <c r="AS110" s="75"/>
      <c r="AT110" s="75"/>
      <c r="AU110" s="75"/>
      <c r="AV110" s="75"/>
      <c r="AW110" s="76"/>
      <c r="AX110" s="75"/>
      <c r="AY110" s="75"/>
      <c r="AZ110" s="75"/>
      <c r="BA110" s="75"/>
      <c r="BB110" s="75"/>
      <c r="BC110" s="75"/>
      <c r="BD110" s="75"/>
      <c r="BE110" s="76"/>
      <c r="BF110" s="77"/>
      <c r="BG110" s="78"/>
      <c r="BH110" s="78"/>
      <c r="BI110" s="79"/>
    </row>
    <row r="111" spans="1:61" s="50" customFormat="1" ht="14.4" thickBot="1" x14ac:dyDescent="0.3">
      <c r="A111" s="240"/>
      <c r="B111" s="224"/>
      <c r="C111" s="225"/>
      <c r="D111" s="231"/>
      <c r="E111" s="243"/>
      <c r="F111" s="224"/>
      <c r="G111" s="224"/>
      <c r="H111" s="224"/>
      <c r="I111" s="225"/>
      <c r="J111" s="231"/>
      <c r="K111" s="236"/>
      <c r="L111" s="239"/>
      <c r="M111" s="88"/>
      <c r="N111" s="89"/>
      <c r="O111" s="89"/>
      <c r="P111" s="89"/>
      <c r="Q111" s="230"/>
      <c r="R111" s="90"/>
      <c r="S111" s="101"/>
      <c r="T111" s="102"/>
      <c r="U111" s="130"/>
      <c r="V111" s="92"/>
      <c r="W111" s="92"/>
      <c r="X111" s="92"/>
      <c r="Y111" s="93"/>
      <c r="Z111" s="81"/>
      <c r="AA111" s="81"/>
      <c r="AB111" s="81"/>
      <c r="AC111" s="81"/>
      <c r="AD111" s="81"/>
      <c r="AE111" s="81"/>
      <c r="AF111" s="81"/>
      <c r="AG111" s="82"/>
      <c r="AH111" s="80"/>
      <c r="AI111" s="81"/>
      <c r="AJ111" s="81"/>
      <c r="AK111" s="81"/>
      <c r="AL111" s="81"/>
      <c r="AM111" s="81"/>
      <c r="AN111" s="81"/>
      <c r="AO111" s="82"/>
      <c r="AP111" s="80"/>
      <c r="AQ111" s="81"/>
      <c r="AR111" s="81"/>
      <c r="AS111" s="81"/>
      <c r="AT111" s="81"/>
      <c r="AU111" s="81"/>
      <c r="AV111" s="81"/>
      <c r="AW111" s="82"/>
      <c r="AX111" s="80"/>
      <c r="AY111" s="81"/>
      <c r="AZ111" s="81"/>
      <c r="BA111" s="81"/>
      <c r="BB111" s="81"/>
      <c r="BC111" s="81"/>
      <c r="BD111" s="81"/>
      <c r="BE111" s="82"/>
      <c r="BF111" s="94"/>
      <c r="BG111" s="95"/>
      <c r="BH111" s="95"/>
      <c r="BI111" s="96"/>
    </row>
    <row r="112" spans="1:61" s="50" customFormat="1" ht="13.8" x14ac:dyDescent="0.25">
      <c r="A112" s="191" t="s">
        <v>68</v>
      </c>
      <c r="B112" s="193" t="s">
        <v>69</v>
      </c>
      <c r="C112" s="195" t="s">
        <v>70</v>
      </c>
      <c r="D112" s="201">
        <v>22</v>
      </c>
      <c r="E112" s="241">
        <v>17</v>
      </c>
      <c r="F112" s="193" t="s">
        <v>82</v>
      </c>
      <c r="G112" s="193" t="s">
        <v>83</v>
      </c>
      <c r="H112" s="193" t="s">
        <v>86</v>
      </c>
      <c r="I112" s="195" t="s">
        <v>87</v>
      </c>
      <c r="J112" s="201">
        <v>1</v>
      </c>
      <c r="K112" s="234">
        <v>4</v>
      </c>
      <c r="L112" s="237">
        <v>1</v>
      </c>
      <c r="M112" s="51"/>
      <c r="N112" s="52"/>
      <c r="O112" s="52"/>
      <c r="P112" s="52"/>
      <c r="Q112" s="189" t="s">
        <v>324</v>
      </c>
      <c r="R112" s="54" t="s">
        <v>424</v>
      </c>
      <c r="S112" s="55">
        <v>43100</v>
      </c>
      <c r="T112" s="56" t="s">
        <v>303</v>
      </c>
      <c r="U112" s="126">
        <f>SUM(V112:Y112)</f>
        <v>0</v>
      </c>
      <c r="V112" s="46">
        <v>0</v>
      </c>
      <c r="W112" s="46"/>
      <c r="X112" s="46"/>
      <c r="Y112" s="47"/>
      <c r="Z112" s="57"/>
      <c r="AA112" s="57"/>
      <c r="AB112" s="57"/>
      <c r="AC112" s="57"/>
      <c r="AD112" s="57"/>
      <c r="AE112" s="57"/>
      <c r="AF112" s="57"/>
      <c r="AG112" s="58"/>
      <c r="AH112" s="59"/>
      <c r="AI112" s="59"/>
      <c r="AJ112" s="59"/>
      <c r="AK112" s="59"/>
      <c r="AL112" s="59"/>
      <c r="AM112" s="59"/>
      <c r="AN112" s="59"/>
      <c r="AO112" s="60"/>
      <c r="AP112" s="59"/>
      <c r="AQ112" s="59"/>
      <c r="AR112" s="59"/>
      <c r="AS112" s="59"/>
      <c r="AT112" s="59"/>
      <c r="AU112" s="59"/>
      <c r="AV112" s="59"/>
      <c r="AW112" s="60"/>
      <c r="AX112" s="59"/>
      <c r="AY112" s="59">
        <v>0</v>
      </c>
      <c r="AZ112" s="59"/>
      <c r="BA112" s="59"/>
      <c r="BB112" s="59"/>
      <c r="BC112" s="59"/>
      <c r="BD112" s="59" t="s">
        <v>113</v>
      </c>
      <c r="BE112" s="60"/>
      <c r="BF112" s="61"/>
      <c r="BG112" s="62"/>
      <c r="BH112" s="62"/>
      <c r="BI112" s="356" t="s">
        <v>467</v>
      </c>
    </row>
    <row r="113" spans="1:61" s="50" customFormat="1" ht="41.4" x14ac:dyDescent="0.25">
      <c r="A113" s="192"/>
      <c r="B113" s="194"/>
      <c r="C113" s="196"/>
      <c r="D113" s="202"/>
      <c r="E113" s="242"/>
      <c r="F113" s="194"/>
      <c r="G113" s="194"/>
      <c r="H113" s="194"/>
      <c r="I113" s="196"/>
      <c r="J113" s="202"/>
      <c r="K113" s="235"/>
      <c r="L113" s="238"/>
      <c r="M113" s="64"/>
      <c r="N113" s="65"/>
      <c r="O113" s="65"/>
      <c r="P113" s="65"/>
      <c r="Q113" s="190"/>
      <c r="R113" s="67" t="s">
        <v>425</v>
      </c>
      <c r="S113" s="68">
        <v>43100</v>
      </c>
      <c r="T113" s="69" t="s">
        <v>376</v>
      </c>
      <c r="U113" s="127"/>
      <c r="V113" s="48"/>
      <c r="W113" s="48"/>
      <c r="X113" s="48"/>
      <c r="Y113" s="49"/>
      <c r="Z113" s="57"/>
      <c r="AA113" s="57"/>
      <c r="AB113" s="57"/>
      <c r="AC113" s="57"/>
      <c r="AD113" s="57"/>
      <c r="AE113" s="57"/>
      <c r="AF113" s="57"/>
      <c r="AG113" s="58"/>
      <c r="AH113" s="57"/>
      <c r="AI113" s="57"/>
      <c r="AJ113" s="57"/>
      <c r="AK113" s="57"/>
      <c r="AL113" s="57"/>
      <c r="AM113" s="57"/>
      <c r="AN113" s="57"/>
      <c r="AO113" s="58"/>
      <c r="AP113" s="57"/>
      <c r="AQ113" s="57"/>
      <c r="AR113" s="57"/>
      <c r="AS113" s="57"/>
      <c r="AT113" s="57"/>
      <c r="AU113" s="57"/>
      <c r="AV113" s="57"/>
      <c r="AW113" s="58"/>
      <c r="AX113" s="57"/>
      <c r="AY113" s="57"/>
      <c r="AZ113" s="57"/>
      <c r="BA113" s="57"/>
      <c r="BB113" s="57"/>
      <c r="BC113" s="57"/>
      <c r="BD113" s="57" t="s">
        <v>113</v>
      </c>
      <c r="BE113" s="58"/>
      <c r="BF113" s="70"/>
      <c r="BG113" s="71"/>
      <c r="BH113" s="71"/>
      <c r="BI113" s="357"/>
    </row>
    <row r="114" spans="1:61" s="50" customFormat="1" ht="41.4" x14ac:dyDescent="0.25">
      <c r="A114" s="192"/>
      <c r="B114" s="194"/>
      <c r="C114" s="196"/>
      <c r="D114" s="202"/>
      <c r="E114" s="242"/>
      <c r="F114" s="194"/>
      <c r="G114" s="194"/>
      <c r="H114" s="194"/>
      <c r="I114" s="196"/>
      <c r="J114" s="202"/>
      <c r="K114" s="235"/>
      <c r="L114" s="238"/>
      <c r="M114" s="64"/>
      <c r="N114" s="65"/>
      <c r="O114" s="65"/>
      <c r="P114" s="65"/>
      <c r="Q114" s="190"/>
      <c r="R114" s="67" t="s">
        <v>426</v>
      </c>
      <c r="S114" s="68">
        <v>42824</v>
      </c>
      <c r="T114" s="69" t="s">
        <v>376</v>
      </c>
      <c r="U114" s="127"/>
      <c r="V114" s="48"/>
      <c r="W114" s="48"/>
      <c r="X114" s="48"/>
      <c r="Y114" s="49"/>
      <c r="Z114" s="57"/>
      <c r="AA114" s="57"/>
      <c r="AB114" s="57"/>
      <c r="AC114" s="57"/>
      <c r="AD114" s="57"/>
      <c r="AE114" s="57"/>
      <c r="AF114" s="57"/>
      <c r="AG114" s="58"/>
      <c r="AH114" s="57"/>
      <c r="AI114" s="57"/>
      <c r="AJ114" s="57"/>
      <c r="AK114" s="57"/>
      <c r="AL114" s="57"/>
      <c r="AM114" s="57"/>
      <c r="AN114" s="57"/>
      <c r="AO114" s="58"/>
      <c r="AP114" s="57"/>
      <c r="AQ114" s="57"/>
      <c r="AR114" s="57"/>
      <c r="AS114" s="57"/>
      <c r="AT114" s="57"/>
      <c r="AU114" s="57"/>
      <c r="AV114" s="57"/>
      <c r="AW114" s="58"/>
      <c r="AX114" s="57"/>
      <c r="AY114" s="57"/>
      <c r="AZ114" s="57"/>
      <c r="BA114" s="57"/>
      <c r="BB114" s="57"/>
      <c r="BC114" s="57"/>
      <c r="BD114" s="57" t="s">
        <v>113</v>
      </c>
      <c r="BE114" s="58"/>
      <c r="BF114" s="70"/>
      <c r="BG114" s="71"/>
      <c r="BH114" s="71"/>
      <c r="BI114" s="357"/>
    </row>
    <row r="115" spans="1:61" s="50" customFormat="1" ht="14.4" customHeight="1" x14ac:dyDescent="0.25">
      <c r="A115" s="192"/>
      <c r="B115" s="194"/>
      <c r="C115" s="196"/>
      <c r="D115" s="202"/>
      <c r="E115" s="242"/>
      <c r="F115" s="194"/>
      <c r="G115" s="194"/>
      <c r="H115" s="194"/>
      <c r="I115" s="196"/>
      <c r="J115" s="202"/>
      <c r="K115" s="235"/>
      <c r="L115" s="238"/>
      <c r="M115" s="64"/>
      <c r="N115" s="65"/>
      <c r="O115" s="65"/>
      <c r="P115" s="65"/>
      <c r="Q115" s="190"/>
      <c r="R115" s="67"/>
      <c r="S115" s="68"/>
      <c r="T115" s="69"/>
      <c r="U115" s="127"/>
      <c r="V115" s="48"/>
      <c r="W115" s="48"/>
      <c r="X115" s="48"/>
      <c r="Y115" s="49"/>
      <c r="Z115" s="57"/>
      <c r="AA115" s="57"/>
      <c r="AB115" s="57"/>
      <c r="AC115" s="57"/>
      <c r="AD115" s="57"/>
      <c r="AE115" s="57"/>
      <c r="AF115" s="57"/>
      <c r="AG115" s="58"/>
      <c r="AH115" s="57"/>
      <c r="AI115" s="57"/>
      <c r="AJ115" s="57"/>
      <c r="AK115" s="57"/>
      <c r="AL115" s="57"/>
      <c r="AM115" s="57"/>
      <c r="AN115" s="57"/>
      <c r="AO115" s="58"/>
      <c r="AP115" s="57"/>
      <c r="AQ115" s="57"/>
      <c r="AR115" s="57"/>
      <c r="AS115" s="57"/>
      <c r="AT115" s="57"/>
      <c r="AU115" s="57"/>
      <c r="AV115" s="57"/>
      <c r="AW115" s="58"/>
      <c r="AX115" s="57"/>
      <c r="AY115" s="57"/>
      <c r="AZ115" s="57"/>
      <c r="BA115" s="57"/>
      <c r="BB115" s="57"/>
      <c r="BC115" s="57"/>
      <c r="BD115" s="57"/>
      <c r="BE115" s="58"/>
      <c r="BF115" s="70"/>
      <c r="BG115" s="71"/>
      <c r="BH115" s="71"/>
      <c r="BI115" s="357"/>
    </row>
    <row r="116" spans="1:61" s="50" customFormat="1" ht="14.4" customHeight="1" x14ac:dyDescent="0.25">
      <c r="A116" s="192"/>
      <c r="B116" s="194"/>
      <c r="C116" s="196"/>
      <c r="D116" s="202"/>
      <c r="E116" s="242"/>
      <c r="F116" s="194"/>
      <c r="G116" s="194"/>
      <c r="H116" s="194"/>
      <c r="I116" s="196"/>
      <c r="J116" s="202"/>
      <c r="K116" s="235"/>
      <c r="L116" s="238"/>
      <c r="M116" s="64"/>
      <c r="N116" s="73"/>
      <c r="O116" s="73"/>
      <c r="P116" s="73"/>
      <c r="Q116" s="190"/>
      <c r="R116" s="67"/>
      <c r="S116" s="68"/>
      <c r="T116" s="69"/>
      <c r="U116" s="128"/>
      <c r="V116" s="48"/>
      <c r="W116" s="48"/>
      <c r="X116" s="48"/>
      <c r="Y116" s="49"/>
      <c r="Z116" s="57"/>
      <c r="AA116" s="57"/>
      <c r="AB116" s="57"/>
      <c r="AC116" s="57"/>
      <c r="AD116" s="57"/>
      <c r="AE116" s="57"/>
      <c r="AF116" s="57"/>
      <c r="AG116" s="58"/>
      <c r="AH116" s="75"/>
      <c r="AI116" s="75"/>
      <c r="AJ116" s="75"/>
      <c r="AK116" s="75"/>
      <c r="AL116" s="75"/>
      <c r="AM116" s="75"/>
      <c r="AN116" s="75"/>
      <c r="AO116" s="76"/>
      <c r="AP116" s="75"/>
      <c r="AQ116" s="75"/>
      <c r="AR116" s="75"/>
      <c r="AS116" s="75"/>
      <c r="AT116" s="75"/>
      <c r="AU116" s="75"/>
      <c r="AV116" s="75"/>
      <c r="AW116" s="76"/>
      <c r="AX116" s="75"/>
      <c r="AY116" s="75"/>
      <c r="AZ116" s="75"/>
      <c r="BA116" s="75"/>
      <c r="BB116" s="75"/>
      <c r="BC116" s="75"/>
      <c r="BD116" s="75"/>
      <c r="BE116" s="76"/>
      <c r="BF116" s="77"/>
      <c r="BG116" s="78"/>
      <c r="BH116" s="78"/>
      <c r="BI116" s="357"/>
    </row>
    <row r="117" spans="1:61" s="50" customFormat="1" ht="14.4" customHeight="1" x14ac:dyDescent="0.25">
      <c r="A117" s="192"/>
      <c r="B117" s="194"/>
      <c r="C117" s="196"/>
      <c r="D117" s="202"/>
      <c r="E117" s="242"/>
      <c r="F117" s="194"/>
      <c r="G117" s="194"/>
      <c r="H117" s="194"/>
      <c r="I117" s="196"/>
      <c r="J117" s="202"/>
      <c r="K117" s="235"/>
      <c r="L117" s="238"/>
      <c r="M117" s="83"/>
      <c r="N117" s="73"/>
      <c r="O117" s="73"/>
      <c r="P117" s="73"/>
      <c r="Q117" s="190"/>
      <c r="R117" s="84"/>
      <c r="S117" s="97"/>
      <c r="T117" s="98"/>
      <c r="U117" s="129"/>
      <c r="V117" s="86"/>
      <c r="W117" s="86"/>
      <c r="X117" s="86"/>
      <c r="Y117" s="87"/>
      <c r="Z117" s="75"/>
      <c r="AA117" s="75"/>
      <c r="AB117" s="75"/>
      <c r="AC117" s="75"/>
      <c r="AD117" s="75"/>
      <c r="AE117" s="75"/>
      <c r="AF117" s="75"/>
      <c r="AG117" s="76"/>
      <c r="AH117" s="75"/>
      <c r="AI117" s="75"/>
      <c r="AJ117" s="75"/>
      <c r="AK117" s="75"/>
      <c r="AL117" s="75"/>
      <c r="AM117" s="75"/>
      <c r="AN117" s="75"/>
      <c r="AO117" s="76"/>
      <c r="AP117" s="75"/>
      <c r="AQ117" s="75"/>
      <c r="AR117" s="75"/>
      <c r="AS117" s="75"/>
      <c r="AT117" s="75"/>
      <c r="AU117" s="75"/>
      <c r="AV117" s="75"/>
      <c r="AW117" s="76"/>
      <c r="AX117" s="75"/>
      <c r="AY117" s="75"/>
      <c r="AZ117" s="75"/>
      <c r="BA117" s="75"/>
      <c r="BB117" s="75"/>
      <c r="BC117" s="75"/>
      <c r="BD117" s="75"/>
      <c r="BE117" s="76"/>
      <c r="BF117" s="77"/>
      <c r="BG117" s="78"/>
      <c r="BH117" s="78"/>
      <c r="BI117" s="357"/>
    </row>
    <row r="118" spans="1:61" s="50" customFormat="1" ht="15" customHeight="1" thickBot="1" x14ac:dyDescent="0.3">
      <c r="A118" s="240"/>
      <c r="B118" s="224"/>
      <c r="C118" s="225"/>
      <c r="D118" s="231"/>
      <c r="E118" s="243"/>
      <c r="F118" s="224"/>
      <c r="G118" s="224"/>
      <c r="H118" s="224"/>
      <c r="I118" s="225"/>
      <c r="J118" s="231"/>
      <c r="K118" s="236"/>
      <c r="L118" s="239"/>
      <c r="M118" s="88"/>
      <c r="N118" s="89"/>
      <c r="O118" s="89"/>
      <c r="P118" s="89"/>
      <c r="Q118" s="230"/>
      <c r="R118" s="90"/>
      <c r="S118" s="101"/>
      <c r="T118" s="102"/>
      <c r="U118" s="130"/>
      <c r="V118" s="92"/>
      <c r="W118" s="92"/>
      <c r="X118" s="92"/>
      <c r="Y118" s="93"/>
      <c r="Z118" s="81"/>
      <c r="AA118" s="81"/>
      <c r="AB118" s="81"/>
      <c r="AC118" s="81"/>
      <c r="AD118" s="81"/>
      <c r="AE118" s="81"/>
      <c r="AF118" s="81"/>
      <c r="AG118" s="82"/>
      <c r="AH118" s="80"/>
      <c r="AI118" s="81"/>
      <c r="AJ118" s="81"/>
      <c r="AK118" s="81"/>
      <c r="AL118" s="81"/>
      <c r="AM118" s="81"/>
      <c r="AN118" s="81"/>
      <c r="AO118" s="82"/>
      <c r="AP118" s="80"/>
      <c r="AQ118" s="81"/>
      <c r="AR118" s="81"/>
      <c r="AS118" s="81"/>
      <c r="AT118" s="81"/>
      <c r="AU118" s="81"/>
      <c r="AV118" s="81"/>
      <c r="AW118" s="82"/>
      <c r="AX118" s="80"/>
      <c r="AY118" s="81"/>
      <c r="AZ118" s="81"/>
      <c r="BA118" s="81"/>
      <c r="BB118" s="81"/>
      <c r="BC118" s="81"/>
      <c r="BD118" s="81"/>
      <c r="BE118" s="82"/>
      <c r="BF118" s="94"/>
      <c r="BG118" s="95"/>
      <c r="BH118" s="95"/>
      <c r="BI118" s="358"/>
    </row>
    <row r="119" spans="1:61" ht="16.2" thickBot="1" x14ac:dyDescent="0.35">
      <c r="U119" s="123">
        <f>SUM(U5:U118)</f>
        <v>7674280797</v>
      </c>
      <c r="V119" s="122">
        <f>SUM(V5:V118)</f>
        <v>1546653703</v>
      </c>
      <c r="W119" s="120">
        <f t="shared" ref="W119:Y119" si="0">SUM(W5:W118)</f>
        <v>0</v>
      </c>
      <c r="X119" s="120">
        <f t="shared" si="0"/>
        <v>5935627094</v>
      </c>
      <c r="Y119" s="121">
        <f t="shared" si="0"/>
        <v>192000000</v>
      </c>
      <c r="BE119" s="146">
        <f>SUM(BE5:BE118)</f>
        <v>4819817676</v>
      </c>
    </row>
    <row r="434" spans="13:57" x14ac:dyDescent="0.25">
      <c r="N434" s="8"/>
      <c r="O434" s="8"/>
      <c r="P434" s="8"/>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row>
    <row r="435" spans="13:57" x14ac:dyDescent="0.25">
      <c r="N435" s="8"/>
      <c r="O435" s="8"/>
      <c r="P435" s="8"/>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row>
    <row r="436" spans="13:57" x14ac:dyDescent="0.25">
      <c r="N436" s="8"/>
      <c r="O436" s="8"/>
      <c r="P436" s="8"/>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row>
    <row r="437" spans="13:57" x14ac:dyDescent="0.25">
      <c r="M437" s="8" t="s">
        <v>108</v>
      </c>
      <c r="N437" s="8"/>
      <c r="O437" s="8" t="s">
        <v>109</v>
      </c>
      <c r="P437" s="8"/>
      <c r="AB437" s="8" t="s">
        <v>108</v>
      </c>
      <c r="AC437" s="8"/>
      <c r="AD437" s="8" t="s">
        <v>109</v>
      </c>
      <c r="AF437" s="10" t="s">
        <v>110</v>
      </c>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row>
    <row r="438" spans="13:57" x14ac:dyDescent="0.25">
      <c r="M438" s="8" t="s">
        <v>111</v>
      </c>
      <c r="N438" s="8"/>
      <c r="O438" s="8" t="s">
        <v>112</v>
      </c>
      <c r="P438" s="8"/>
      <c r="AB438" s="8" t="s">
        <v>111</v>
      </c>
      <c r="AC438" s="8"/>
      <c r="AD438" s="8" t="s">
        <v>112</v>
      </c>
      <c r="AF438" s="10" t="s">
        <v>113</v>
      </c>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row>
    <row r="439" spans="13:57" x14ac:dyDescent="0.25">
      <c r="M439" s="8" t="s">
        <v>114</v>
      </c>
      <c r="N439" s="8"/>
      <c r="O439" s="8" t="s">
        <v>115</v>
      </c>
      <c r="P439" s="8"/>
      <c r="AB439" s="8" t="s">
        <v>114</v>
      </c>
      <c r="AC439" s="8"/>
      <c r="AD439" s="8" t="s">
        <v>115</v>
      </c>
      <c r="AF439" s="10"/>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row>
    <row r="440" spans="13:57" x14ac:dyDescent="0.25">
      <c r="M440" s="8" t="s">
        <v>116</v>
      </c>
      <c r="N440" s="8"/>
      <c r="O440" s="8" t="s">
        <v>117</v>
      </c>
      <c r="P440" s="8"/>
      <c r="AB440" s="8" t="s">
        <v>116</v>
      </c>
      <c r="AC440" s="8"/>
      <c r="AD440" s="8" t="s">
        <v>117</v>
      </c>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row>
    <row r="441" spans="13:57" x14ac:dyDescent="0.25">
      <c r="M441" s="8" t="s">
        <v>118</v>
      </c>
      <c r="N441" s="8"/>
      <c r="O441" s="8" t="s">
        <v>119</v>
      </c>
      <c r="P441" s="8"/>
      <c r="AB441" s="8" t="s">
        <v>118</v>
      </c>
      <c r="AC441" s="8"/>
      <c r="AD441" s="8" t="s">
        <v>119</v>
      </c>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row>
    <row r="442" spans="13:57" x14ac:dyDescent="0.25">
      <c r="M442" s="8" t="s">
        <v>120</v>
      </c>
      <c r="N442" s="8"/>
      <c r="O442" s="8" t="s">
        <v>121</v>
      </c>
      <c r="P442" s="8"/>
      <c r="AB442" s="8" t="s">
        <v>120</v>
      </c>
      <c r="AC442" s="8"/>
      <c r="AD442" s="8" t="s">
        <v>121</v>
      </c>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row>
    <row r="443" spans="13:57" x14ac:dyDescent="0.25">
      <c r="M443" s="8" t="s">
        <v>122</v>
      </c>
      <c r="N443" s="8"/>
      <c r="O443" s="8" t="s">
        <v>123</v>
      </c>
      <c r="P443" s="8"/>
      <c r="AB443" s="8" t="s">
        <v>122</v>
      </c>
      <c r="AC443" s="8"/>
      <c r="AD443" s="8" t="s">
        <v>123</v>
      </c>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row>
    <row r="444" spans="13:57" x14ac:dyDescent="0.25">
      <c r="M444" s="8" t="s">
        <v>124</v>
      </c>
      <c r="N444" s="8"/>
      <c r="O444" s="8" t="s">
        <v>125</v>
      </c>
      <c r="P444" s="8"/>
      <c r="AB444" s="8" t="s">
        <v>124</v>
      </c>
      <c r="AC444" s="8"/>
      <c r="AD444" s="8" t="s">
        <v>125</v>
      </c>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row>
    <row r="445" spans="13:57" x14ac:dyDescent="0.25">
      <c r="M445" s="8" t="s">
        <v>126</v>
      </c>
      <c r="N445" s="8"/>
      <c r="O445" s="8" t="s">
        <v>66</v>
      </c>
      <c r="P445" s="8"/>
      <c r="AB445" s="8" t="s">
        <v>126</v>
      </c>
      <c r="AC445" s="8"/>
      <c r="AD445" s="8" t="s">
        <v>66</v>
      </c>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row>
    <row r="446" spans="13:57" x14ac:dyDescent="0.25">
      <c r="M446" s="8" t="s">
        <v>127</v>
      </c>
      <c r="N446" s="8"/>
      <c r="O446" s="8" t="s">
        <v>128</v>
      </c>
      <c r="P446" s="8"/>
      <c r="AB446" s="8" t="s">
        <v>127</v>
      </c>
      <c r="AC446" s="8"/>
      <c r="AD446" s="8" t="s">
        <v>128</v>
      </c>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row>
    <row r="447" spans="13:57" x14ac:dyDescent="0.25">
      <c r="M447" s="8" t="s">
        <v>129</v>
      </c>
      <c r="N447" s="8"/>
      <c r="O447" s="8" t="s">
        <v>130</v>
      </c>
      <c r="P447" s="8"/>
      <c r="AB447" s="8" t="s">
        <v>129</v>
      </c>
      <c r="AC447" s="8"/>
      <c r="AD447" s="8" t="s">
        <v>130</v>
      </c>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row>
    <row r="448" spans="13:57" x14ac:dyDescent="0.25">
      <c r="M448" s="8" t="s">
        <v>131</v>
      </c>
      <c r="N448" s="8"/>
      <c r="O448" s="8"/>
      <c r="P448" s="8"/>
      <c r="AB448" s="8" t="s">
        <v>131</v>
      </c>
      <c r="AC448" s="8"/>
      <c r="AD448" s="8"/>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row>
    <row r="449" spans="13:57" x14ac:dyDescent="0.25">
      <c r="M449" s="8" t="s">
        <v>132</v>
      </c>
      <c r="N449" s="8"/>
      <c r="O449" s="8"/>
      <c r="P449" s="8"/>
      <c r="AB449" s="8" t="s">
        <v>132</v>
      </c>
      <c r="AC449" s="8"/>
      <c r="AD449" s="8"/>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row>
    <row r="450" spans="13:57" x14ac:dyDescent="0.25">
      <c r="M450" s="8" t="s">
        <v>133</v>
      </c>
      <c r="N450" s="8"/>
      <c r="O450" s="8"/>
      <c r="P450" s="8"/>
      <c r="AB450" s="8" t="s">
        <v>133</v>
      </c>
      <c r="AC450" s="8"/>
      <c r="AD450" s="8"/>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row>
    <row r="451" spans="13:57" x14ac:dyDescent="0.25">
      <c r="M451" s="8" t="s">
        <v>134</v>
      </c>
      <c r="N451" s="8"/>
      <c r="O451" s="8"/>
      <c r="P451" s="8"/>
      <c r="AB451" s="8" t="s">
        <v>134</v>
      </c>
      <c r="AC451" s="8"/>
      <c r="AD451" s="8"/>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row>
    <row r="452" spans="13:57" x14ac:dyDescent="0.25">
      <c r="M452" s="8"/>
      <c r="N452" s="8"/>
      <c r="O452" s="8"/>
      <c r="P452" s="8"/>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row>
    <row r="453" spans="13:57" x14ac:dyDescent="0.25">
      <c r="M453" s="8"/>
      <c r="N453" s="8"/>
      <c r="O453" s="8"/>
      <c r="P453" s="8"/>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row>
    <row r="454" spans="13:57" x14ac:dyDescent="0.25">
      <c r="M454" s="8"/>
      <c r="N454" s="8"/>
      <c r="O454" s="8"/>
      <c r="P454" s="8"/>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row>
    <row r="455" spans="13:57" x14ac:dyDescent="0.25">
      <c r="M455" s="8"/>
      <c r="N455" s="8"/>
      <c r="O455" s="8"/>
      <c r="P455" s="8"/>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row>
    <row r="456" spans="13:57" x14ac:dyDescent="0.25">
      <c r="M456" s="8"/>
      <c r="N456" s="8"/>
      <c r="O456" s="8"/>
      <c r="P456" s="8"/>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row>
    <row r="457" spans="13:57" x14ac:dyDescent="0.25">
      <c r="M457" s="8"/>
      <c r="N457" s="8"/>
      <c r="O457" s="8"/>
      <c r="P457" s="8"/>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row>
    <row r="458" spans="13:57" x14ac:dyDescent="0.25">
      <c r="M458" s="8"/>
      <c r="N458" s="8"/>
      <c r="O458" s="8"/>
      <c r="P458" s="8"/>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row>
    <row r="459" spans="13:57" x14ac:dyDescent="0.25">
      <c r="M459" s="8"/>
      <c r="N459" s="8"/>
      <c r="O459" s="8"/>
      <c r="P459" s="8"/>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row>
    <row r="460" spans="13:57" x14ac:dyDescent="0.25">
      <c r="M460" s="8"/>
      <c r="N460" s="8"/>
      <c r="O460" s="8"/>
      <c r="P460" s="8"/>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row>
    <row r="461" spans="13:57" x14ac:dyDescent="0.25">
      <c r="M461" s="8"/>
      <c r="N461" s="8"/>
      <c r="O461" s="8"/>
      <c r="P461" s="8"/>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row>
    <row r="462" spans="13:57" x14ac:dyDescent="0.25">
      <c r="M462" s="8"/>
      <c r="N462" s="8"/>
      <c r="O462" s="8"/>
      <c r="P462" s="8"/>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row>
    <row r="463" spans="13:57" x14ac:dyDescent="0.25">
      <c r="M463" s="8"/>
      <c r="N463" s="8"/>
      <c r="O463" s="8"/>
      <c r="P463" s="8"/>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row>
    <row r="464" spans="13:57" x14ac:dyDescent="0.25">
      <c r="M464" s="8"/>
      <c r="N464" s="8"/>
      <c r="O464" s="8"/>
      <c r="P464" s="8"/>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row>
    <row r="465" spans="13:57" x14ac:dyDescent="0.25">
      <c r="M465" s="8"/>
      <c r="N465" s="8"/>
      <c r="O465" s="8"/>
      <c r="P465" s="8"/>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row>
    <row r="466" spans="13:57" x14ac:dyDescent="0.25">
      <c r="M466" s="8"/>
      <c r="N466" s="8"/>
      <c r="O466" s="8"/>
      <c r="P466" s="8"/>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row>
    <row r="467" spans="13:57" x14ac:dyDescent="0.25">
      <c r="M467" s="8"/>
      <c r="N467" s="8"/>
      <c r="O467" s="8"/>
      <c r="P467" s="8"/>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row>
    <row r="468" spans="13:57" x14ac:dyDescent="0.25">
      <c r="M468" s="8"/>
      <c r="N468" s="8"/>
      <c r="O468" s="8"/>
      <c r="P468" s="8"/>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row>
    <row r="469" spans="13:57" x14ac:dyDescent="0.25">
      <c r="M469" s="8"/>
      <c r="N469" s="8"/>
      <c r="O469" s="8"/>
      <c r="P469" s="8"/>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row>
    <row r="470" spans="13:57" x14ac:dyDescent="0.25">
      <c r="M470" s="8"/>
      <c r="N470" s="8"/>
      <c r="O470" s="8"/>
      <c r="P470" s="8"/>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row>
    <row r="471" spans="13:57" x14ac:dyDescent="0.25">
      <c r="M471" s="8"/>
      <c r="N471" s="8"/>
      <c r="O471" s="8"/>
      <c r="P471" s="8"/>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row>
    <row r="472" spans="13:57" x14ac:dyDescent="0.25">
      <c r="M472" s="8"/>
      <c r="N472" s="8"/>
      <c r="O472" s="8"/>
      <c r="P472" s="8"/>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row>
    <row r="473" spans="13:57" x14ac:dyDescent="0.25">
      <c r="M473" s="8"/>
      <c r="N473" s="8"/>
      <c r="O473" s="8"/>
      <c r="P473" s="8"/>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row>
    <row r="474" spans="13:57" x14ac:dyDescent="0.25">
      <c r="M474" s="8"/>
      <c r="N474" s="8"/>
      <c r="O474" s="8"/>
      <c r="P474" s="8"/>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row>
    <row r="475" spans="13:57" x14ac:dyDescent="0.25">
      <c r="M475" s="8"/>
      <c r="N475" s="8"/>
      <c r="O475" s="8"/>
      <c r="P475" s="8"/>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row>
    <row r="476" spans="13:57" x14ac:dyDescent="0.25">
      <c r="M476" s="8"/>
      <c r="N476" s="8"/>
      <c r="O476" s="8"/>
      <c r="P476" s="8"/>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row>
    <row r="477" spans="13:57" x14ac:dyDescent="0.25">
      <c r="M477" s="8"/>
      <c r="N477" s="8"/>
      <c r="O477" s="8"/>
      <c r="P477" s="8"/>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row>
    <row r="478" spans="13:57" x14ac:dyDescent="0.25">
      <c r="M478" s="8"/>
      <c r="N478" s="8"/>
      <c r="O478" s="8"/>
      <c r="P478" s="8"/>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row>
    <row r="479" spans="13:57" x14ac:dyDescent="0.25">
      <c r="M479" s="8"/>
      <c r="N479" s="8"/>
      <c r="O479" s="8"/>
      <c r="P479" s="8"/>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row>
    <row r="480" spans="13:57" x14ac:dyDescent="0.25">
      <c r="M480" s="8"/>
      <c r="N480" s="8"/>
      <c r="O480" s="8"/>
      <c r="P480" s="8"/>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row>
    <row r="481" spans="13:57" x14ac:dyDescent="0.25">
      <c r="M481" s="8"/>
      <c r="N481" s="8"/>
      <c r="O481" s="8"/>
      <c r="P481" s="8"/>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row>
    <row r="482" spans="13:57" x14ac:dyDescent="0.25">
      <c r="M482" s="8"/>
      <c r="N482" s="8"/>
      <c r="O482" s="8"/>
      <c r="P482" s="8"/>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row>
    <row r="483" spans="13:57" x14ac:dyDescent="0.25">
      <c r="M483" s="8"/>
      <c r="N483" s="8"/>
      <c r="O483" s="8"/>
      <c r="P483" s="8"/>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row>
    <row r="484" spans="13:57" x14ac:dyDescent="0.25">
      <c r="M484" s="8"/>
      <c r="N484" s="8"/>
      <c r="O484" s="8"/>
      <c r="P484" s="8"/>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row>
    <row r="485" spans="13:57" x14ac:dyDescent="0.25">
      <c r="M485" s="8"/>
      <c r="N485" s="8"/>
      <c r="O485" s="8"/>
      <c r="P485" s="8"/>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row>
    <row r="486" spans="13:57" x14ac:dyDescent="0.25">
      <c r="M486" s="8"/>
      <c r="N486" s="8"/>
      <c r="O486" s="8"/>
      <c r="P486" s="8"/>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row>
    <row r="487" spans="13:57" x14ac:dyDescent="0.25">
      <c r="M487" s="8"/>
      <c r="N487" s="8"/>
      <c r="O487" s="8"/>
      <c r="P487" s="8"/>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row>
    <row r="488" spans="13:57" x14ac:dyDescent="0.25">
      <c r="M488" s="8"/>
      <c r="N488" s="8"/>
      <c r="O488" s="8"/>
      <c r="P488" s="8"/>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row>
    <row r="489" spans="13:57" x14ac:dyDescent="0.25">
      <c r="M489" s="8"/>
      <c r="N489" s="8"/>
      <c r="O489" s="8"/>
      <c r="P489" s="8"/>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row>
    <row r="490" spans="13:57" x14ac:dyDescent="0.25">
      <c r="M490" s="8"/>
      <c r="N490" s="8"/>
      <c r="O490" s="8"/>
      <c r="P490" s="8"/>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row>
    <row r="491" spans="13:57" x14ac:dyDescent="0.25">
      <c r="M491" s="8"/>
      <c r="N491" s="8"/>
      <c r="O491" s="8"/>
      <c r="P491" s="8"/>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row>
    <row r="492" spans="13:57" x14ac:dyDescent="0.25">
      <c r="M492" s="8"/>
      <c r="N492" s="8"/>
      <c r="O492" s="8"/>
      <c r="P492" s="8"/>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row>
    <row r="493" spans="13:57" x14ac:dyDescent="0.25">
      <c r="M493" s="8"/>
      <c r="N493" s="8"/>
      <c r="O493" s="8"/>
      <c r="P493" s="8"/>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row>
    <row r="494" spans="13:57" x14ac:dyDescent="0.25">
      <c r="M494" s="8"/>
      <c r="N494" s="8"/>
      <c r="O494" s="8"/>
      <c r="P494" s="8"/>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row>
    <row r="495" spans="13:57" x14ac:dyDescent="0.25">
      <c r="M495" s="8"/>
      <c r="N495" s="8"/>
      <c r="O495" s="8"/>
      <c r="P495" s="8"/>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row>
    <row r="496" spans="13:57" x14ac:dyDescent="0.25">
      <c r="M496" s="8"/>
      <c r="N496" s="8"/>
      <c r="O496" s="8"/>
      <c r="P496" s="8"/>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row>
    <row r="497" spans="13:57" x14ac:dyDescent="0.25">
      <c r="M497" s="8"/>
      <c r="N497" s="8"/>
      <c r="O497" s="8"/>
      <c r="P497" s="8"/>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row>
    <row r="498" spans="13:57" x14ac:dyDescent="0.25">
      <c r="M498" s="8"/>
      <c r="N498" s="8"/>
      <c r="O498" s="8"/>
      <c r="P498" s="8"/>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row>
  </sheetData>
  <mergeCells count="377">
    <mergeCell ref="BI91:BI97"/>
    <mergeCell ref="BI98:BI104"/>
    <mergeCell ref="BI112:BI118"/>
    <mergeCell ref="BI9:BI14"/>
    <mergeCell ref="BI15:BI20"/>
    <mergeCell ref="BH15:BH20"/>
    <mergeCell ref="BI42:BI46"/>
    <mergeCell ref="BI47:BI50"/>
    <mergeCell ref="BI58:BI62"/>
    <mergeCell ref="BI70:BI76"/>
    <mergeCell ref="BI77:BI83"/>
    <mergeCell ref="BI84:BI90"/>
    <mergeCell ref="BH47:BH50"/>
    <mergeCell ref="BI63:BI65"/>
    <mergeCell ref="Q9:Q14"/>
    <mergeCell ref="A9:A14"/>
    <mergeCell ref="B9:B14"/>
    <mergeCell ref="F9:F13"/>
    <mergeCell ref="G9:G13"/>
    <mergeCell ref="H9:H13"/>
    <mergeCell ref="I9:I13"/>
    <mergeCell ref="J9:J13"/>
    <mergeCell ref="K9:K13"/>
    <mergeCell ref="L9:L13"/>
    <mergeCell ref="Q5:Q8"/>
    <mergeCell ref="A5:A8"/>
    <mergeCell ref="B5:B8"/>
    <mergeCell ref="F5:F6"/>
    <mergeCell ref="H5:H6"/>
    <mergeCell ref="I5:I6"/>
    <mergeCell ref="J5:J6"/>
    <mergeCell ref="K5:K6"/>
    <mergeCell ref="L5:L6"/>
    <mergeCell ref="G5:G6"/>
    <mergeCell ref="BF51:BF57"/>
    <mergeCell ref="BG51:BG57"/>
    <mergeCell ref="BH51:BH57"/>
    <mergeCell ref="BI51:BI57"/>
    <mergeCell ref="AW51:AW57"/>
    <mergeCell ref="AX51:AX57"/>
    <mergeCell ref="AY51:AY57"/>
    <mergeCell ref="AZ51:AZ57"/>
    <mergeCell ref="BA51:BA57"/>
    <mergeCell ref="BB51:BB57"/>
    <mergeCell ref="BC51:BC57"/>
    <mergeCell ref="BD51:BD57"/>
    <mergeCell ref="BE51:BE57"/>
    <mergeCell ref="AO51:AO57"/>
    <mergeCell ref="AP51:AP57"/>
    <mergeCell ref="AQ51:AQ57"/>
    <mergeCell ref="AR51:AR57"/>
    <mergeCell ref="AS51:AS57"/>
    <mergeCell ref="AT51:AT57"/>
    <mergeCell ref="AU51:AU57"/>
    <mergeCell ref="AV51:AV57"/>
    <mergeCell ref="AF51:AF57"/>
    <mergeCell ref="AG51:AG57"/>
    <mergeCell ref="AH51:AH57"/>
    <mergeCell ref="AI51:AI57"/>
    <mergeCell ref="AJ51:AJ57"/>
    <mergeCell ref="AK51:AK57"/>
    <mergeCell ref="AL51:AL57"/>
    <mergeCell ref="AM51:AM57"/>
    <mergeCell ref="AN51:AN57"/>
    <mergeCell ref="W51:W57"/>
    <mergeCell ref="X51:X57"/>
    <mergeCell ref="Y51:Y57"/>
    <mergeCell ref="Z51:Z57"/>
    <mergeCell ref="AA51:AA57"/>
    <mergeCell ref="AB51:AB57"/>
    <mergeCell ref="AC51:AC57"/>
    <mergeCell ref="AD51:AD57"/>
    <mergeCell ref="AE51:AE57"/>
    <mergeCell ref="R51:R57"/>
    <mergeCell ref="P51:P57"/>
    <mergeCell ref="O51:O57"/>
    <mergeCell ref="N51:N57"/>
    <mergeCell ref="M51:M57"/>
    <mergeCell ref="S51:S57"/>
    <mergeCell ref="T51:T57"/>
    <mergeCell ref="U51:U57"/>
    <mergeCell ref="V51:V57"/>
    <mergeCell ref="A1:P1"/>
    <mergeCell ref="Q1:Y1"/>
    <mergeCell ref="Z1:BI1"/>
    <mergeCell ref="A2:A4"/>
    <mergeCell ref="B2:B4"/>
    <mergeCell ref="C2:C4"/>
    <mergeCell ref="D2:D4"/>
    <mergeCell ref="E2:E4"/>
    <mergeCell ref="F2:F4"/>
    <mergeCell ref="G2:G4"/>
    <mergeCell ref="BF2:BI3"/>
    <mergeCell ref="I3:I4"/>
    <mergeCell ref="J3:J4"/>
    <mergeCell ref="K3:K4"/>
    <mergeCell ref="L3:P3"/>
    <mergeCell ref="R3:R4"/>
    <mergeCell ref="S3:S4"/>
    <mergeCell ref="H2:H4"/>
    <mergeCell ref="I2:P2"/>
    <mergeCell ref="Q2:Q4"/>
    <mergeCell ref="R2:T2"/>
    <mergeCell ref="U2:Y2"/>
    <mergeCell ref="Z2:AG2"/>
    <mergeCell ref="T3:T4"/>
    <mergeCell ref="U3:U4"/>
    <mergeCell ref="V3:V4"/>
    <mergeCell ref="W3:W4"/>
    <mergeCell ref="X3:X4"/>
    <mergeCell ref="Y3:Y4"/>
    <mergeCell ref="Z3:Z4"/>
    <mergeCell ref="AA3:AE3"/>
    <mergeCell ref="AF3:AF4"/>
    <mergeCell ref="AG3:AG4"/>
    <mergeCell ref="AH2:AO2"/>
    <mergeCell ref="AP2:AW2"/>
    <mergeCell ref="AX2:BE2"/>
    <mergeCell ref="AV3:AV4"/>
    <mergeCell ref="AW3:AW4"/>
    <mergeCell ref="AX3:AX4"/>
    <mergeCell ref="AY3:BC3"/>
    <mergeCell ref="BD3:BD4"/>
    <mergeCell ref="BE3:BE4"/>
    <mergeCell ref="AH3:AH4"/>
    <mergeCell ref="AI3:AM3"/>
    <mergeCell ref="AN3:AN4"/>
    <mergeCell ref="AO3:AO4"/>
    <mergeCell ref="AP3:AP4"/>
    <mergeCell ref="AQ3:AU3"/>
    <mergeCell ref="Q42:Q46"/>
    <mergeCell ref="A47:A50"/>
    <mergeCell ref="B47:B50"/>
    <mergeCell ref="C47:C50"/>
    <mergeCell ref="D47:D50"/>
    <mergeCell ref="E47:E50"/>
    <mergeCell ref="F47:F50"/>
    <mergeCell ref="G42:G46"/>
    <mergeCell ref="H42:H46"/>
    <mergeCell ref="I42:I46"/>
    <mergeCell ref="J42:J46"/>
    <mergeCell ref="K42:K46"/>
    <mergeCell ref="L42:L46"/>
    <mergeCell ref="A42:A46"/>
    <mergeCell ref="B42:B46"/>
    <mergeCell ref="C42:C46"/>
    <mergeCell ref="D42:D46"/>
    <mergeCell ref="E42:E46"/>
    <mergeCell ref="F42:F46"/>
    <mergeCell ref="G51:G57"/>
    <mergeCell ref="H51:H57"/>
    <mergeCell ref="I51:I57"/>
    <mergeCell ref="G63:G65"/>
    <mergeCell ref="H63:H65"/>
    <mergeCell ref="I63:I65"/>
    <mergeCell ref="Q47:Q50"/>
    <mergeCell ref="A51:A57"/>
    <mergeCell ref="B51:B57"/>
    <mergeCell ref="C51:C57"/>
    <mergeCell ref="D51:D57"/>
    <mergeCell ref="E51:E57"/>
    <mergeCell ref="F51:F57"/>
    <mergeCell ref="G47:G50"/>
    <mergeCell ref="H47:H50"/>
    <mergeCell ref="I47:I50"/>
    <mergeCell ref="J47:J50"/>
    <mergeCell ref="K47:K50"/>
    <mergeCell ref="L47:L50"/>
    <mergeCell ref="Q51:Q57"/>
    <mergeCell ref="J51:J57"/>
    <mergeCell ref="K51:K57"/>
    <mergeCell ref="L51:L57"/>
    <mergeCell ref="Q58:Q62"/>
    <mergeCell ref="J58:J62"/>
    <mergeCell ref="K58:K62"/>
    <mergeCell ref="L58:L62"/>
    <mergeCell ref="Q63:Q65"/>
    <mergeCell ref="J63:J65"/>
    <mergeCell ref="K63:K65"/>
    <mergeCell ref="L63:L65"/>
    <mergeCell ref="A58:A62"/>
    <mergeCell ref="B58:B62"/>
    <mergeCell ref="C58:C62"/>
    <mergeCell ref="D58:D62"/>
    <mergeCell ref="E58:E62"/>
    <mergeCell ref="F58:F62"/>
    <mergeCell ref="A63:A65"/>
    <mergeCell ref="B63:B65"/>
    <mergeCell ref="C63:C65"/>
    <mergeCell ref="D63:D65"/>
    <mergeCell ref="E63:E65"/>
    <mergeCell ref="F63:F65"/>
    <mergeCell ref="G58:G62"/>
    <mergeCell ref="H58:H62"/>
    <mergeCell ref="I58:I62"/>
    <mergeCell ref="Q66:Q69"/>
    <mergeCell ref="G66:G69"/>
    <mergeCell ref="H66:H69"/>
    <mergeCell ref="I66:I69"/>
    <mergeCell ref="J66:J69"/>
    <mergeCell ref="K66:K69"/>
    <mergeCell ref="L66:L69"/>
    <mergeCell ref="A66:A69"/>
    <mergeCell ref="B66:B69"/>
    <mergeCell ref="G77:G83"/>
    <mergeCell ref="H77:H83"/>
    <mergeCell ref="I77:I83"/>
    <mergeCell ref="Q70:Q76"/>
    <mergeCell ref="A77:A83"/>
    <mergeCell ref="B77:B83"/>
    <mergeCell ref="C77:C83"/>
    <mergeCell ref="D77:D83"/>
    <mergeCell ref="E77:E83"/>
    <mergeCell ref="F77:F83"/>
    <mergeCell ref="G70:G76"/>
    <mergeCell ref="H70:H76"/>
    <mergeCell ref="I70:I76"/>
    <mergeCell ref="J70:J76"/>
    <mergeCell ref="K70:K76"/>
    <mergeCell ref="L70:L76"/>
    <mergeCell ref="Q77:Q83"/>
    <mergeCell ref="J77:J83"/>
    <mergeCell ref="K77:K83"/>
    <mergeCell ref="L77:L83"/>
    <mergeCell ref="A70:A76"/>
    <mergeCell ref="G84:G90"/>
    <mergeCell ref="H84:H90"/>
    <mergeCell ref="I84:I90"/>
    <mergeCell ref="A98:A104"/>
    <mergeCell ref="B98:B104"/>
    <mergeCell ref="A84:A90"/>
    <mergeCell ref="B84:B90"/>
    <mergeCell ref="C84:C90"/>
    <mergeCell ref="D84:D90"/>
    <mergeCell ref="E84:E90"/>
    <mergeCell ref="F84:F90"/>
    <mergeCell ref="A91:A97"/>
    <mergeCell ref="B91:B97"/>
    <mergeCell ref="C91:C97"/>
    <mergeCell ref="D91:D97"/>
    <mergeCell ref="E91:E97"/>
    <mergeCell ref="F91:F97"/>
    <mergeCell ref="C98:C104"/>
    <mergeCell ref="D98:D104"/>
    <mergeCell ref="E98:E104"/>
    <mergeCell ref="F98:F104"/>
    <mergeCell ref="G91:G97"/>
    <mergeCell ref="H91:H97"/>
    <mergeCell ref="I91:I97"/>
    <mergeCell ref="Q84:Q90"/>
    <mergeCell ref="J84:J90"/>
    <mergeCell ref="K84:K90"/>
    <mergeCell ref="L84:L90"/>
    <mergeCell ref="L91:L97"/>
    <mergeCell ref="Q98:Q104"/>
    <mergeCell ref="J98:J104"/>
    <mergeCell ref="K98:K104"/>
    <mergeCell ref="L98:L104"/>
    <mergeCell ref="J91:J97"/>
    <mergeCell ref="K91:K97"/>
    <mergeCell ref="G98:G104"/>
    <mergeCell ref="H98:H104"/>
    <mergeCell ref="I98:I104"/>
    <mergeCell ref="Q91:Q97"/>
    <mergeCell ref="C105:C111"/>
    <mergeCell ref="D105:D111"/>
    <mergeCell ref="E105:E111"/>
    <mergeCell ref="F105:F111"/>
    <mergeCell ref="Q105:Q111"/>
    <mergeCell ref="G105:G111"/>
    <mergeCell ref="H105:H111"/>
    <mergeCell ref="I105:I111"/>
    <mergeCell ref="J105:J111"/>
    <mergeCell ref="K105:K111"/>
    <mergeCell ref="L105:L111"/>
    <mergeCell ref="F33:F36"/>
    <mergeCell ref="A105:A111"/>
    <mergeCell ref="B105:B111"/>
    <mergeCell ref="A112:A118"/>
    <mergeCell ref="B112:B118"/>
    <mergeCell ref="C112:C118"/>
    <mergeCell ref="D112:D118"/>
    <mergeCell ref="E112:E118"/>
    <mergeCell ref="F112:F118"/>
    <mergeCell ref="B70:B76"/>
    <mergeCell ref="C70:C76"/>
    <mergeCell ref="D70:D76"/>
    <mergeCell ref="E70:E76"/>
    <mergeCell ref="F70:F76"/>
    <mergeCell ref="C66:C69"/>
    <mergeCell ref="D66:D69"/>
    <mergeCell ref="E66:E69"/>
    <mergeCell ref="F66:F69"/>
    <mergeCell ref="H37:H39"/>
    <mergeCell ref="G15:G20"/>
    <mergeCell ref="H15:H20"/>
    <mergeCell ref="I15:I20"/>
    <mergeCell ref="G26:G32"/>
    <mergeCell ref="H26:H32"/>
    <mergeCell ref="I26:I32"/>
    <mergeCell ref="Q112:Q118"/>
    <mergeCell ref="A15:A20"/>
    <mergeCell ref="B15:B20"/>
    <mergeCell ref="C15:C20"/>
    <mergeCell ref="D15:D20"/>
    <mergeCell ref="E15:E20"/>
    <mergeCell ref="F15:F20"/>
    <mergeCell ref="G112:G118"/>
    <mergeCell ref="H112:H118"/>
    <mergeCell ref="I112:I118"/>
    <mergeCell ref="J112:J118"/>
    <mergeCell ref="K112:K118"/>
    <mergeCell ref="L112:L118"/>
    <mergeCell ref="Q15:Q20"/>
    <mergeCell ref="J15:J20"/>
    <mergeCell ref="K15:K20"/>
    <mergeCell ref="L15:L20"/>
    <mergeCell ref="Q21:Q25"/>
    <mergeCell ref="A26:A32"/>
    <mergeCell ref="B26:B32"/>
    <mergeCell ref="C26:C32"/>
    <mergeCell ref="D26:D32"/>
    <mergeCell ref="E26:E32"/>
    <mergeCell ref="F26:F32"/>
    <mergeCell ref="G21:G25"/>
    <mergeCell ref="H21:H25"/>
    <mergeCell ref="I21:I25"/>
    <mergeCell ref="J21:J25"/>
    <mergeCell ref="K21:K25"/>
    <mergeCell ref="L21:L25"/>
    <mergeCell ref="Q26:Q32"/>
    <mergeCell ref="J26:J32"/>
    <mergeCell ref="K26:K32"/>
    <mergeCell ref="L26:L32"/>
    <mergeCell ref="A21:A25"/>
    <mergeCell ref="B21:B25"/>
    <mergeCell ref="C21:C25"/>
    <mergeCell ref="D21:D25"/>
    <mergeCell ref="E21:E25"/>
    <mergeCell ref="F21:F25"/>
    <mergeCell ref="I37:I39"/>
    <mergeCell ref="J37:J39"/>
    <mergeCell ref="K37:K39"/>
    <mergeCell ref="L37:L39"/>
    <mergeCell ref="Q33:Q36"/>
    <mergeCell ref="A37:A39"/>
    <mergeCell ref="B37:B39"/>
    <mergeCell ref="C37:C39"/>
    <mergeCell ref="D37:D39"/>
    <mergeCell ref="E37:E39"/>
    <mergeCell ref="F37:F39"/>
    <mergeCell ref="G33:G36"/>
    <mergeCell ref="H33:H36"/>
    <mergeCell ref="I33:I36"/>
    <mergeCell ref="J33:J36"/>
    <mergeCell ref="K33:K36"/>
    <mergeCell ref="L33:L36"/>
    <mergeCell ref="Q37:Q39"/>
    <mergeCell ref="A33:A36"/>
    <mergeCell ref="B33:B36"/>
    <mergeCell ref="C33:C36"/>
    <mergeCell ref="D33:D36"/>
    <mergeCell ref="E33:E36"/>
    <mergeCell ref="G37:G39"/>
    <mergeCell ref="Q40:Q41"/>
    <mergeCell ref="A40:A41"/>
    <mergeCell ref="B40:B41"/>
    <mergeCell ref="C40:C41"/>
    <mergeCell ref="D40:D41"/>
    <mergeCell ref="E40:E41"/>
    <mergeCell ref="F40:F41"/>
    <mergeCell ref="G40:G41"/>
    <mergeCell ref="H40:H41"/>
    <mergeCell ref="I40:I41"/>
    <mergeCell ref="J40:J41"/>
    <mergeCell ref="K40:K41"/>
    <mergeCell ref="L40:L41"/>
  </mergeCells>
  <dataValidations count="5">
    <dataValidation type="list" allowBlank="1" showInputMessage="1" showErrorMessage="1" sqref="BD5:BD51 BD58:BD118 AF58:AF118 AF5:AF51 AN58:AN118 AN5:AN51 AV58:AV118 AV5:AV51">
      <formula1>$AF$437:$AF$438</formula1>
    </dataValidation>
    <dataValidation type="list" allowBlank="1" showInputMessage="1" showErrorMessage="1" sqref="BB5:BB51 BB58:BB118 AD58:AD118 AD5:AD51 AL58:AL118 AL5:AL51 AT58:AT118 AT5:AT51">
      <formula1>$AD$437:$AD$447</formula1>
    </dataValidation>
    <dataValidation type="list" allowBlank="1" showInputMessage="1" showErrorMessage="1" sqref="AZ5:AZ51 AZ58:AZ118 AB58:AB118 AB5:AB51 AJ58:AJ118 AJ5:AJ51 AR58:AR118 AR5:AR51">
      <formula1>$AB$437:$AB$451</formula1>
    </dataValidation>
    <dataValidation type="list" allowBlank="1" showInputMessage="1" showErrorMessage="1" sqref="O5:O51 O58:O118">
      <formula1>$O$437:$O$447</formula1>
    </dataValidation>
    <dataValidation type="list" allowBlank="1" showInputMessage="1" showErrorMessage="1" sqref="M5:M51 M58:M118">
      <formula1>$M$437:$M$451</formula1>
    </dataValidation>
  </dataValidations>
  <pageMargins left="1.299212598425197" right="0.70866141732283472" top="0.74803149606299213" bottom="0.74803149606299213" header="0.31496062992125984" footer="0.31496062992125984"/>
  <pageSetup paperSize="5"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zoomScale="90" zoomScaleNormal="90" workbookViewId="0">
      <selection activeCell="F5" sqref="F5:F9"/>
    </sheetView>
  </sheetViews>
  <sheetFormatPr baseColWidth="10" defaultColWidth="11.44140625" defaultRowHeight="14.4" x14ac:dyDescent="0.3"/>
  <cols>
    <col min="1" max="1" width="17.88671875" customWidth="1"/>
    <col min="2" max="2" width="15.5546875" bestFit="1" customWidth="1"/>
    <col min="3" max="3" width="15.33203125" bestFit="1" customWidth="1"/>
    <col min="4" max="4" width="8.44140625" customWidth="1"/>
    <col min="5" max="5" width="8.5546875" customWidth="1"/>
    <col min="6" max="6" width="14.33203125" customWidth="1"/>
    <col min="7" max="7" width="15.88671875" customWidth="1"/>
    <col min="8" max="8" width="17.33203125" customWidth="1"/>
    <col min="9" max="9" width="15.5546875" customWidth="1"/>
    <col min="10" max="10" width="14.6640625" customWidth="1"/>
    <col min="11" max="11" width="9.88671875" bestFit="1" customWidth="1"/>
    <col min="12" max="16" width="16.6640625" customWidth="1"/>
    <col min="17" max="17" width="28.44140625" customWidth="1"/>
    <col min="18" max="18" width="29.6640625" customWidth="1"/>
    <col min="19" max="19" width="12.33203125" bestFit="1" customWidth="1"/>
    <col min="20" max="20" width="15.6640625" bestFit="1" customWidth="1"/>
    <col min="21" max="21" width="16.6640625" customWidth="1"/>
    <col min="22" max="22" width="20" bestFit="1" customWidth="1"/>
    <col min="23" max="33" width="16.6640625" customWidth="1"/>
    <col min="34" max="37" width="26.6640625" customWidth="1"/>
  </cols>
  <sheetData>
    <row r="1" spans="1:37" s="1" customFormat="1" ht="15.6" x14ac:dyDescent="0.25">
      <c r="A1" s="265" t="s">
        <v>0</v>
      </c>
      <c r="B1" s="266"/>
      <c r="C1" s="266"/>
      <c r="D1" s="266"/>
      <c r="E1" s="266"/>
      <c r="F1" s="266"/>
      <c r="G1" s="266"/>
      <c r="H1" s="266"/>
      <c r="I1" s="266"/>
      <c r="J1" s="266"/>
      <c r="K1" s="266"/>
      <c r="L1" s="266"/>
      <c r="M1" s="266"/>
      <c r="N1" s="266"/>
      <c r="O1" s="266"/>
      <c r="P1" s="266"/>
      <c r="Q1" s="267" t="s">
        <v>343</v>
      </c>
      <c r="R1" s="268"/>
      <c r="S1" s="268"/>
      <c r="T1" s="268"/>
      <c r="U1" s="268"/>
      <c r="V1" s="268"/>
      <c r="W1" s="268"/>
      <c r="X1" s="268"/>
      <c r="Y1" s="269"/>
      <c r="Z1" s="271" t="s">
        <v>468</v>
      </c>
      <c r="AA1" s="271"/>
      <c r="AB1" s="271"/>
      <c r="AC1" s="271"/>
      <c r="AD1" s="271"/>
      <c r="AE1" s="271"/>
      <c r="AF1" s="271"/>
      <c r="AG1" s="271"/>
      <c r="AH1" s="271"/>
      <c r="AI1" s="271"/>
      <c r="AJ1" s="271"/>
      <c r="AK1" s="272"/>
    </row>
    <row r="2" spans="1:37" s="1" customFormat="1" ht="15.6" x14ac:dyDescent="0.25">
      <c r="A2" s="273" t="s">
        <v>1</v>
      </c>
      <c r="B2" s="276" t="s">
        <v>2</v>
      </c>
      <c r="C2" s="279" t="s">
        <v>3</v>
      </c>
      <c r="D2" s="282" t="s">
        <v>4</v>
      </c>
      <c r="E2" s="279" t="s">
        <v>5</v>
      </c>
      <c r="F2" s="285" t="s">
        <v>6</v>
      </c>
      <c r="G2" s="288" t="s">
        <v>7</v>
      </c>
      <c r="H2" s="288" t="s">
        <v>8</v>
      </c>
      <c r="I2" s="288" t="s">
        <v>9</v>
      </c>
      <c r="J2" s="288"/>
      <c r="K2" s="288"/>
      <c r="L2" s="288"/>
      <c r="M2" s="288"/>
      <c r="N2" s="288"/>
      <c r="O2" s="288"/>
      <c r="P2" s="288"/>
      <c r="Q2" s="300" t="s">
        <v>10</v>
      </c>
      <c r="R2" s="303" t="s">
        <v>11</v>
      </c>
      <c r="S2" s="304"/>
      <c r="T2" s="305"/>
      <c r="U2" s="306" t="s">
        <v>12</v>
      </c>
      <c r="V2" s="306"/>
      <c r="W2" s="306"/>
      <c r="X2" s="306"/>
      <c r="Y2" s="307"/>
      <c r="Z2" s="247" t="s">
        <v>16</v>
      </c>
      <c r="AA2" s="248"/>
      <c r="AB2" s="248"/>
      <c r="AC2" s="248"/>
      <c r="AD2" s="248"/>
      <c r="AE2" s="248"/>
      <c r="AF2" s="248"/>
      <c r="AG2" s="249"/>
      <c r="AH2" s="291" t="s">
        <v>17</v>
      </c>
      <c r="AI2" s="292"/>
      <c r="AJ2" s="292"/>
      <c r="AK2" s="293"/>
    </row>
    <row r="3" spans="1:37" s="1" customFormat="1" ht="15.6" customHeight="1" x14ac:dyDescent="0.25">
      <c r="A3" s="274"/>
      <c r="B3" s="277"/>
      <c r="C3" s="280"/>
      <c r="D3" s="283"/>
      <c r="E3" s="280"/>
      <c r="F3" s="286"/>
      <c r="G3" s="289"/>
      <c r="H3" s="289"/>
      <c r="I3" s="294" t="s">
        <v>3</v>
      </c>
      <c r="J3" s="277" t="s">
        <v>18</v>
      </c>
      <c r="K3" s="277" t="s">
        <v>19</v>
      </c>
      <c r="L3" s="297">
        <v>2017</v>
      </c>
      <c r="M3" s="298"/>
      <c r="N3" s="298"/>
      <c r="O3" s="298"/>
      <c r="P3" s="299"/>
      <c r="Q3" s="301"/>
      <c r="R3" s="261" t="s">
        <v>3</v>
      </c>
      <c r="S3" s="294" t="s">
        <v>20</v>
      </c>
      <c r="T3" s="261" t="s">
        <v>21</v>
      </c>
      <c r="U3" s="259" t="s">
        <v>22</v>
      </c>
      <c r="V3" s="261" t="s">
        <v>23</v>
      </c>
      <c r="W3" s="261" t="s">
        <v>24</v>
      </c>
      <c r="X3" s="261" t="s">
        <v>25</v>
      </c>
      <c r="Y3" s="263" t="s">
        <v>26</v>
      </c>
      <c r="Z3" s="254" t="s">
        <v>27</v>
      </c>
      <c r="AA3" s="256" t="s">
        <v>9</v>
      </c>
      <c r="AB3" s="257"/>
      <c r="AC3" s="257"/>
      <c r="AD3" s="257"/>
      <c r="AE3" s="258"/>
      <c r="AF3" s="250" t="s">
        <v>28</v>
      </c>
      <c r="AG3" s="252" t="s">
        <v>29</v>
      </c>
      <c r="AH3" s="291"/>
      <c r="AI3" s="292"/>
      <c r="AJ3" s="292"/>
      <c r="AK3" s="293"/>
    </row>
    <row r="4" spans="1:37" s="1" customFormat="1" ht="47.4" thickBot="1" x14ac:dyDescent="0.3">
      <c r="A4" s="275"/>
      <c r="B4" s="278"/>
      <c r="C4" s="281"/>
      <c r="D4" s="284"/>
      <c r="E4" s="281"/>
      <c r="F4" s="287"/>
      <c r="G4" s="290"/>
      <c r="H4" s="290"/>
      <c r="I4" s="295"/>
      <c r="J4" s="296"/>
      <c r="K4" s="296"/>
      <c r="L4" s="137" t="s">
        <v>30</v>
      </c>
      <c r="M4" s="3" t="s">
        <v>31</v>
      </c>
      <c r="N4" s="3" t="s">
        <v>32</v>
      </c>
      <c r="O4" s="3" t="s">
        <v>33</v>
      </c>
      <c r="P4" s="3" t="s">
        <v>34</v>
      </c>
      <c r="Q4" s="302"/>
      <c r="R4" s="262"/>
      <c r="S4" s="295"/>
      <c r="T4" s="262"/>
      <c r="U4" s="260"/>
      <c r="V4" s="262"/>
      <c r="W4" s="262"/>
      <c r="X4" s="262"/>
      <c r="Y4" s="264"/>
      <c r="Z4" s="255"/>
      <c r="AA4" s="4" t="s">
        <v>35</v>
      </c>
      <c r="AB4" s="4" t="s">
        <v>31</v>
      </c>
      <c r="AC4" s="4" t="s">
        <v>36</v>
      </c>
      <c r="AD4" s="4" t="s">
        <v>33</v>
      </c>
      <c r="AE4" s="4" t="s">
        <v>37</v>
      </c>
      <c r="AF4" s="251"/>
      <c r="AG4" s="253"/>
      <c r="AH4" s="5" t="s">
        <v>38</v>
      </c>
      <c r="AI4" s="6" t="s">
        <v>39</v>
      </c>
      <c r="AJ4" s="6" t="s">
        <v>40</v>
      </c>
      <c r="AK4" s="7" t="s">
        <v>41</v>
      </c>
    </row>
    <row r="5" spans="1:37" s="50" customFormat="1" ht="27.6" x14ac:dyDescent="0.25">
      <c r="A5" s="191" t="s">
        <v>42</v>
      </c>
      <c r="B5" s="193" t="s">
        <v>43</v>
      </c>
      <c r="C5" s="195" t="s">
        <v>44</v>
      </c>
      <c r="D5" s="201">
        <v>0</v>
      </c>
      <c r="E5" s="241">
        <v>4</v>
      </c>
      <c r="F5" s="193" t="s">
        <v>45</v>
      </c>
      <c r="G5" s="193" t="s">
        <v>46</v>
      </c>
      <c r="H5" s="193" t="s">
        <v>47</v>
      </c>
      <c r="I5" s="195" t="s">
        <v>48</v>
      </c>
      <c r="J5" s="201">
        <v>0</v>
      </c>
      <c r="K5" s="234">
        <v>1</v>
      </c>
      <c r="L5" s="244">
        <v>1</v>
      </c>
      <c r="M5" s="52"/>
      <c r="N5" s="52"/>
      <c r="O5" s="52"/>
      <c r="P5" s="52"/>
      <c r="Q5" s="189" t="s">
        <v>305</v>
      </c>
      <c r="R5" s="54" t="s">
        <v>388</v>
      </c>
      <c r="S5" s="55">
        <v>42916</v>
      </c>
      <c r="T5" s="56" t="s">
        <v>306</v>
      </c>
      <c r="U5" s="126">
        <f>SUM(V5:Y5)</f>
        <v>140000000</v>
      </c>
      <c r="V5" s="46">
        <v>140000000</v>
      </c>
      <c r="W5" s="46"/>
      <c r="X5" s="46"/>
      <c r="Y5" s="47"/>
      <c r="Z5" s="59"/>
      <c r="AA5" s="59">
        <v>1</v>
      </c>
      <c r="AB5" s="59"/>
      <c r="AC5" s="59"/>
      <c r="AD5" s="59" t="s">
        <v>115</v>
      </c>
      <c r="AE5" s="59">
        <v>1</v>
      </c>
      <c r="AF5" s="59" t="s">
        <v>110</v>
      </c>
      <c r="AG5" s="60">
        <v>0</v>
      </c>
      <c r="AH5" s="61"/>
      <c r="AI5" s="62"/>
      <c r="AJ5" s="62"/>
      <c r="AK5" s="356" t="s">
        <v>457</v>
      </c>
    </row>
    <row r="6" spans="1:37" s="50" customFormat="1" ht="27.6" x14ac:dyDescent="0.25">
      <c r="A6" s="192"/>
      <c r="B6" s="194"/>
      <c r="C6" s="196"/>
      <c r="D6" s="202"/>
      <c r="E6" s="242"/>
      <c r="F6" s="194"/>
      <c r="G6" s="194"/>
      <c r="H6" s="194"/>
      <c r="I6" s="196"/>
      <c r="J6" s="202"/>
      <c r="K6" s="235"/>
      <c r="L6" s="245"/>
      <c r="M6" s="65"/>
      <c r="N6" s="65"/>
      <c r="O6" s="65"/>
      <c r="P6" s="65"/>
      <c r="Q6" s="190"/>
      <c r="R6" s="67" t="s">
        <v>389</v>
      </c>
      <c r="S6" s="68">
        <v>43069</v>
      </c>
      <c r="T6" s="69" t="s">
        <v>306</v>
      </c>
      <c r="U6" s="127"/>
      <c r="V6" s="48"/>
      <c r="W6" s="48"/>
      <c r="X6" s="48"/>
      <c r="Y6" s="49"/>
      <c r="Z6" s="57"/>
      <c r="AA6" s="57"/>
      <c r="AB6" s="57"/>
      <c r="AC6" s="57"/>
      <c r="AD6" s="57" t="s">
        <v>117</v>
      </c>
      <c r="AE6" s="57">
        <v>1</v>
      </c>
      <c r="AF6" s="57" t="s">
        <v>110</v>
      </c>
      <c r="AG6" s="58"/>
      <c r="AH6" s="70"/>
      <c r="AI6" s="71"/>
      <c r="AJ6" s="71"/>
      <c r="AK6" s="357"/>
    </row>
    <row r="7" spans="1:37" s="50" customFormat="1" ht="27.6" x14ac:dyDescent="0.25">
      <c r="A7" s="192"/>
      <c r="B7" s="194"/>
      <c r="C7" s="196"/>
      <c r="D7" s="202"/>
      <c r="E7" s="242"/>
      <c r="F7" s="194"/>
      <c r="G7" s="194"/>
      <c r="H7" s="194"/>
      <c r="I7" s="196"/>
      <c r="J7" s="202"/>
      <c r="K7" s="235"/>
      <c r="L7" s="245"/>
      <c r="M7" s="65"/>
      <c r="N7" s="65"/>
      <c r="O7" s="65"/>
      <c r="P7" s="65"/>
      <c r="Q7" s="190"/>
      <c r="R7" s="67" t="s">
        <v>390</v>
      </c>
      <c r="S7" s="68">
        <v>43069</v>
      </c>
      <c r="T7" s="69" t="s">
        <v>306</v>
      </c>
      <c r="U7" s="127"/>
      <c r="V7" s="48"/>
      <c r="W7" s="48"/>
      <c r="X7" s="48"/>
      <c r="Y7" s="49"/>
      <c r="Z7" s="57"/>
      <c r="AA7" s="57"/>
      <c r="AB7" s="57"/>
      <c r="AC7" s="57"/>
      <c r="AD7" s="57" t="s">
        <v>119</v>
      </c>
      <c r="AE7" s="57">
        <v>1</v>
      </c>
      <c r="AF7" s="57" t="s">
        <v>110</v>
      </c>
      <c r="AG7" s="58"/>
      <c r="AH7" s="70"/>
      <c r="AI7" s="71"/>
      <c r="AJ7" s="71"/>
      <c r="AK7" s="357"/>
    </row>
    <row r="8" spans="1:37" s="50" customFormat="1" ht="27.6" x14ac:dyDescent="0.25">
      <c r="A8" s="192"/>
      <c r="B8" s="194"/>
      <c r="C8" s="196"/>
      <c r="D8" s="202"/>
      <c r="E8" s="242"/>
      <c r="F8" s="194"/>
      <c r="G8" s="194"/>
      <c r="H8" s="194"/>
      <c r="I8" s="196"/>
      <c r="J8" s="202"/>
      <c r="K8" s="235"/>
      <c r="L8" s="245"/>
      <c r="M8" s="65"/>
      <c r="N8" s="65"/>
      <c r="O8" s="65"/>
      <c r="P8" s="65"/>
      <c r="Q8" s="190"/>
      <c r="R8" s="67" t="s">
        <v>391</v>
      </c>
      <c r="S8" s="68">
        <v>43069</v>
      </c>
      <c r="T8" s="69" t="s">
        <v>306</v>
      </c>
      <c r="U8" s="127"/>
      <c r="V8" s="48"/>
      <c r="W8" s="48"/>
      <c r="X8" s="48"/>
      <c r="Y8" s="49"/>
      <c r="Z8" s="57"/>
      <c r="AA8" s="57"/>
      <c r="AB8" s="57"/>
      <c r="AC8" s="57"/>
      <c r="AD8" s="57" t="s">
        <v>123</v>
      </c>
      <c r="AE8" s="57">
        <v>1</v>
      </c>
      <c r="AF8" s="57" t="s">
        <v>110</v>
      </c>
      <c r="AG8" s="58"/>
      <c r="AH8" s="70"/>
      <c r="AI8" s="71"/>
      <c r="AJ8" s="71"/>
      <c r="AK8" s="357"/>
    </row>
    <row r="9" spans="1:37" s="50" customFormat="1" ht="28.2" thickBot="1" x14ac:dyDescent="0.3">
      <c r="A9" s="192"/>
      <c r="B9" s="194"/>
      <c r="C9" s="196"/>
      <c r="D9" s="202"/>
      <c r="E9" s="242"/>
      <c r="F9" s="194"/>
      <c r="G9" s="194"/>
      <c r="H9" s="194"/>
      <c r="I9" s="196"/>
      <c r="J9" s="202"/>
      <c r="K9" s="235"/>
      <c r="L9" s="245"/>
      <c r="M9" s="73"/>
      <c r="N9" s="73"/>
      <c r="O9" s="73"/>
      <c r="P9" s="73"/>
      <c r="Q9" s="190"/>
      <c r="R9" s="84" t="s">
        <v>392</v>
      </c>
      <c r="S9" s="97">
        <v>42885</v>
      </c>
      <c r="T9" s="98" t="s">
        <v>306</v>
      </c>
      <c r="U9" s="131"/>
      <c r="V9" s="99"/>
      <c r="W9" s="99"/>
      <c r="X9" s="99"/>
      <c r="Y9" s="100"/>
      <c r="Z9" s="75"/>
      <c r="AA9" s="75"/>
      <c r="AB9" s="75"/>
      <c r="AC9" s="75"/>
      <c r="AD9" s="75"/>
      <c r="AE9" s="75"/>
      <c r="AF9" s="75" t="s">
        <v>110</v>
      </c>
      <c r="AG9" s="76"/>
      <c r="AH9" s="77"/>
      <c r="AI9" s="78"/>
      <c r="AJ9" s="78"/>
      <c r="AK9" s="358"/>
    </row>
    <row r="10" spans="1:37" s="50" customFormat="1" ht="13.8" x14ac:dyDescent="0.25">
      <c r="A10" s="191" t="s">
        <v>42</v>
      </c>
      <c r="B10" s="193" t="s">
        <v>43</v>
      </c>
      <c r="C10" s="195" t="s">
        <v>44</v>
      </c>
      <c r="D10" s="201">
        <v>0</v>
      </c>
      <c r="E10" s="241">
        <v>4</v>
      </c>
      <c r="F10" s="193" t="s">
        <v>50</v>
      </c>
      <c r="G10" s="193" t="s">
        <v>51</v>
      </c>
      <c r="H10" s="193" t="s">
        <v>52</v>
      </c>
      <c r="I10" s="195" t="s">
        <v>53</v>
      </c>
      <c r="J10" s="201">
        <v>0</v>
      </c>
      <c r="K10" s="234">
        <v>4</v>
      </c>
      <c r="L10" s="244">
        <v>1</v>
      </c>
      <c r="M10" s="241"/>
      <c r="N10" s="241"/>
      <c r="O10" s="241"/>
      <c r="P10" s="311"/>
      <c r="Q10" s="189" t="s">
        <v>307</v>
      </c>
      <c r="R10" s="308" t="s">
        <v>308</v>
      </c>
      <c r="S10" s="314">
        <v>43100</v>
      </c>
      <c r="T10" s="317" t="s">
        <v>378</v>
      </c>
      <c r="U10" s="320">
        <f>SUM(V10:Y10)</f>
        <v>0</v>
      </c>
      <c r="V10" s="323">
        <v>0</v>
      </c>
      <c r="W10" s="323"/>
      <c r="X10" s="323"/>
      <c r="Y10" s="326"/>
      <c r="Z10" s="336"/>
      <c r="AA10" s="337">
        <v>1</v>
      </c>
      <c r="AB10" s="337"/>
      <c r="AC10" s="337"/>
      <c r="AD10" s="337" t="s">
        <v>112</v>
      </c>
      <c r="AE10" s="337">
        <v>1</v>
      </c>
      <c r="AF10" s="337" t="s">
        <v>110</v>
      </c>
      <c r="AG10" s="333">
        <v>0</v>
      </c>
      <c r="AH10" s="338"/>
      <c r="AI10" s="341"/>
      <c r="AJ10" s="341"/>
      <c r="AK10" s="344"/>
    </row>
    <row r="11" spans="1:37" s="50" customFormat="1" ht="13.8" x14ac:dyDescent="0.25">
      <c r="A11" s="192"/>
      <c r="B11" s="194"/>
      <c r="C11" s="196"/>
      <c r="D11" s="202"/>
      <c r="E11" s="242"/>
      <c r="F11" s="194"/>
      <c r="G11" s="194"/>
      <c r="H11" s="194"/>
      <c r="I11" s="196"/>
      <c r="J11" s="202"/>
      <c r="K11" s="235"/>
      <c r="L11" s="245"/>
      <c r="M11" s="242"/>
      <c r="N11" s="242"/>
      <c r="O11" s="242"/>
      <c r="P11" s="312"/>
      <c r="Q11" s="190"/>
      <c r="R11" s="309"/>
      <c r="S11" s="315"/>
      <c r="T11" s="318"/>
      <c r="U11" s="321"/>
      <c r="V11" s="324"/>
      <c r="W11" s="324"/>
      <c r="X11" s="324"/>
      <c r="Y11" s="327"/>
      <c r="Z11" s="329"/>
      <c r="AA11" s="331"/>
      <c r="AB11" s="331"/>
      <c r="AC11" s="331"/>
      <c r="AD11" s="331"/>
      <c r="AE11" s="331"/>
      <c r="AF11" s="331"/>
      <c r="AG11" s="334"/>
      <c r="AH11" s="339"/>
      <c r="AI11" s="342"/>
      <c r="AJ11" s="342"/>
      <c r="AK11" s="345"/>
    </row>
    <row r="12" spans="1:37" s="50" customFormat="1" ht="13.8" x14ac:dyDescent="0.25">
      <c r="A12" s="192"/>
      <c r="B12" s="194"/>
      <c r="C12" s="196"/>
      <c r="D12" s="202"/>
      <c r="E12" s="242"/>
      <c r="F12" s="194"/>
      <c r="G12" s="194"/>
      <c r="H12" s="194"/>
      <c r="I12" s="196"/>
      <c r="J12" s="202"/>
      <c r="K12" s="235"/>
      <c r="L12" s="245"/>
      <c r="M12" s="242"/>
      <c r="N12" s="242"/>
      <c r="O12" s="242"/>
      <c r="P12" s="312"/>
      <c r="Q12" s="190"/>
      <c r="R12" s="309"/>
      <c r="S12" s="315"/>
      <c r="T12" s="318"/>
      <c r="U12" s="321"/>
      <c r="V12" s="324"/>
      <c r="W12" s="324"/>
      <c r="X12" s="324"/>
      <c r="Y12" s="327"/>
      <c r="Z12" s="329"/>
      <c r="AA12" s="331"/>
      <c r="AB12" s="331"/>
      <c r="AC12" s="331"/>
      <c r="AD12" s="331"/>
      <c r="AE12" s="331"/>
      <c r="AF12" s="331"/>
      <c r="AG12" s="334"/>
      <c r="AH12" s="339"/>
      <c r="AI12" s="342"/>
      <c r="AJ12" s="342"/>
      <c r="AK12" s="345"/>
    </row>
    <row r="13" spans="1:37" s="50" customFormat="1" ht="13.8" x14ac:dyDescent="0.25">
      <c r="A13" s="192"/>
      <c r="B13" s="194"/>
      <c r="C13" s="196"/>
      <c r="D13" s="202"/>
      <c r="E13" s="242"/>
      <c r="F13" s="194"/>
      <c r="G13" s="194"/>
      <c r="H13" s="194"/>
      <c r="I13" s="196"/>
      <c r="J13" s="202"/>
      <c r="K13" s="235"/>
      <c r="L13" s="245"/>
      <c r="M13" s="242"/>
      <c r="N13" s="242"/>
      <c r="O13" s="242"/>
      <c r="P13" s="312"/>
      <c r="Q13" s="190"/>
      <c r="R13" s="309"/>
      <c r="S13" s="315"/>
      <c r="T13" s="318"/>
      <c r="U13" s="321"/>
      <c r="V13" s="324"/>
      <c r="W13" s="324"/>
      <c r="X13" s="324"/>
      <c r="Y13" s="327"/>
      <c r="Z13" s="329"/>
      <c r="AA13" s="331"/>
      <c r="AB13" s="331"/>
      <c r="AC13" s="331"/>
      <c r="AD13" s="331"/>
      <c r="AE13" s="331"/>
      <c r="AF13" s="331"/>
      <c r="AG13" s="334"/>
      <c r="AH13" s="339"/>
      <c r="AI13" s="342"/>
      <c r="AJ13" s="342"/>
      <c r="AK13" s="345"/>
    </row>
    <row r="14" spans="1:37" s="50" customFormat="1" ht="13.8" x14ac:dyDescent="0.25">
      <c r="A14" s="192"/>
      <c r="B14" s="194"/>
      <c r="C14" s="196"/>
      <c r="D14" s="202"/>
      <c r="E14" s="242"/>
      <c r="F14" s="194"/>
      <c r="G14" s="194"/>
      <c r="H14" s="194"/>
      <c r="I14" s="196"/>
      <c r="J14" s="202"/>
      <c r="K14" s="235"/>
      <c r="L14" s="245"/>
      <c r="M14" s="242"/>
      <c r="N14" s="242"/>
      <c r="O14" s="242"/>
      <c r="P14" s="312"/>
      <c r="Q14" s="190"/>
      <c r="R14" s="309"/>
      <c r="S14" s="315"/>
      <c r="T14" s="318"/>
      <c r="U14" s="321"/>
      <c r="V14" s="324"/>
      <c r="W14" s="324"/>
      <c r="X14" s="324"/>
      <c r="Y14" s="327"/>
      <c r="Z14" s="329"/>
      <c r="AA14" s="331"/>
      <c r="AB14" s="331"/>
      <c r="AC14" s="331"/>
      <c r="AD14" s="331"/>
      <c r="AE14" s="331"/>
      <c r="AF14" s="331"/>
      <c r="AG14" s="334"/>
      <c r="AH14" s="339"/>
      <c r="AI14" s="342"/>
      <c r="AJ14" s="342"/>
      <c r="AK14" s="345"/>
    </row>
    <row r="15" spans="1:37" s="50" customFormat="1" ht="13.8" x14ac:dyDescent="0.25">
      <c r="A15" s="192"/>
      <c r="B15" s="194"/>
      <c r="C15" s="196"/>
      <c r="D15" s="202"/>
      <c r="E15" s="242"/>
      <c r="F15" s="194"/>
      <c r="G15" s="194"/>
      <c r="H15" s="194"/>
      <c r="I15" s="196"/>
      <c r="J15" s="202"/>
      <c r="K15" s="235"/>
      <c r="L15" s="245"/>
      <c r="M15" s="242"/>
      <c r="N15" s="242"/>
      <c r="O15" s="242"/>
      <c r="P15" s="312"/>
      <c r="Q15" s="190"/>
      <c r="R15" s="309"/>
      <c r="S15" s="315"/>
      <c r="T15" s="318"/>
      <c r="U15" s="321"/>
      <c r="V15" s="324"/>
      <c r="W15" s="324"/>
      <c r="X15" s="324"/>
      <c r="Y15" s="327"/>
      <c r="Z15" s="329"/>
      <c r="AA15" s="331"/>
      <c r="AB15" s="331"/>
      <c r="AC15" s="331"/>
      <c r="AD15" s="331"/>
      <c r="AE15" s="331"/>
      <c r="AF15" s="331"/>
      <c r="AG15" s="334"/>
      <c r="AH15" s="339"/>
      <c r="AI15" s="342"/>
      <c r="AJ15" s="342"/>
      <c r="AK15" s="345"/>
    </row>
    <row r="16" spans="1:37" s="50" customFormat="1" thickBot="1" x14ac:dyDescent="0.3">
      <c r="A16" s="240"/>
      <c r="B16" s="224"/>
      <c r="C16" s="225"/>
      <c r="D16" s="231"/>
      <c r="E16" s="243"/>
      <c r="F16" s="224"/>
      <c r="G16" s="224"/>
      <c r="H16" s="224"/>
      <c r="I16" s="225"/>
      <c r="J16" s="231"/>
      <c r="K16" s="236"/>
      <c r="L16" s="246"/>
      <c r="M16" s="243"/>
      <c r="N16" s="243"/>
      <c r="O16" s="243"/>
      <c r="P16" s="313"/>
      <c r="Q16" s="230"/>
      <c r="R16" s="310"/>
      <c r="S16" s="316"/>
      <c r="T16" s="319"/>
      <c r="U16" s="322"/>
      <c r="V16" s="325"/>
      <c r="W16" s="325"/>
      <c r="X16" s="325"/>
      <c r="Y16" s="328"/>
      <c r="Z16" s="330"/>
      <c r="AA16" s="332"/>
      <c r="AB16" s="332"/>
      <c r="AC16" s="332"/>
      <c r="AD16" s="332"/>
      <c r="AE16" s="332"/>
      <c r="AF16" s="332"/>
      <c r="AG16" s="335"/>
      <c r="AH16" s="340"/>
      <c r="AI16" s="343"/>
      <c r="AJ16" s="343"/>
      <c r="AK16" s="346"/>
    </row>
    <row r="17" spans="1:37" s="50" customFormat="1" ht="41.4" x14ac:dyDescent="0.25">
      <c r="A17" s="191" t="s">
        <v>42</v>
      </c>
      <c r="B17" s="193" t="s">
        <v>43</v>
      </c>
      <c r="C17" s="195" t="s">
        <v>44</v>
      </c>
      <c r="D17" s="201">
        <v>0</v>
      </c>
      <c r="E17" s="241">
        <v>4</v>
      </c>
      <c r="F17" s="193" t="s">
        <v>50</v>
      </c>
      <c r="G17" s="193" t="s">
        <v>54</v>
      </c>
      <c r="H17" s="193" t="s">
        <v>55</v>
      </c>
      <c r="I17" s="195" t="s">
        <v>56</v>
      </c>
      <c r="J17" s="201">
        <v>0</v>
      </c>
      <c r="K17" s="234">
        <v>4</v>
      </c>
      <c r="L17" s="244">
        <v>1</v>
      </c>
      <c r="M17" s="51"/>
      <c r="N17" s="52"/>
      <c r="O17" s="52" t="s">
        <v>112</v>
      </c>
      <c r="P17" s="52">
        <v>1</v>
      </c>
      <c r="Q17" s="189" t="s">
        <v>309</v>
      </c>
      <c r="R17" s="54" t="s">
        <v>371</v>
      </c>
      <c r="S17" s="55">
        <v>42794</v>
      </c>
      <c r="T17" s="56" t="s">
        <v>376</v>
      </c>
      <c r="U17" s="126">
        <f>SUM(V17:Y17)</f>
        <v>155000000</v>
      </c>
      <c r="V17" s="46">
        <v>155000000</v>
      </c>
      <c r="W17" s="46"/>
      <c r="X17" s="46"/>
      <c r="Y17" s="47"/>
      <c r="Z17" s="59"/>
      <c r="AA17" s="59">
        <v>0</v>
      </c>
      <c r="AB17" s="59"/>
      <c r="AC17" s="59"/>
      <c r="AD17" s="59" t="s">
        <v>112</v>
      </c>
      <c r="AE17" s="59">
        <v>0</v>
      </c>
      <c r="AF17" s="59" t="s">
        <v>110</v>
      </c>
      <c r="AG17" s="60">
        <v>0</v>
      </c>
      <c r="AH17" s="61"/>
      <c r="AI17" s="62"/>
      <c r="AJ17" s="62"/>
      <c r="AK17" s="356" t="s">
        <v>460</v>
      </c>
    </row>
    <row r="18" spans="1:37" s="50" customFormat="1" ht="27.6" x14ac:dyDescent="0.25">
      <c r="A18" s="192"/>
      <c r="B18" s="194"/>
      <c r="C18" s="196"/>
      <c r="D18" s="202"/>
      <c r="E18" s="242"/>
      <c r="F18" s="194"/>
      <c r="G18" s="194"/>
      <c r="H18" s="194"/>
      <c r="I18" s="196"/>
      <c r="J18" s="202"/>
      <c r="K18" s="235"/>
      <c r="L18" s="245"/>
      <c r="M18" s="64"/>
      <c r="N18" s="65"/>
      <c r="O18" s="65"/>
      <c r="P18" s="65"/>
      <c r="Q18" s="190"/>
      <c r="R18" s="67" t="s">
        <v>310</v>
      </c>
      <c r="S18" s="68">
        <v>42855</v>
      </c>
      <c r="T18" s="69" t="s">
        <v>377</v>
      </c>
      <c r="U18" s="127"/>
      <c r="V18" s="48"/>
      <c r="W18" s="48"/>
      <c r="X18" s="48"/>
      <c r="Y18" s="49"/>
      <c r="Z18" s="57"/>
      <c r="AA18" s="57"/>
      <c r="AB18" s="57"/>
      <c r="AC18" s="57"/>
      <c r="AD18" s="57"/>
      <c r="AE18" s="57"/>
      <c r="AF18" s="57" t="s">
        <v>113</v>
      </c>
      <c r="AG18" s="58"/>
      <c r="AH18" s="70"/>
      <c r="AI18" s="71"/>
      <c r="AJ18" s="71"/>
      <c r="AK18" s="357"/>
    </row>
    <row r="19" spans="1:37" s="50" customFormat="1" ht="27.6" x14ac:dyDescent="0.25">
      <c r="A19" s="192"/>
      <c r="B19" s="194"/>
      <c r="C19" s="196"/>
      <c r="D19" s="202"/>
      <c r="E19" s="242"/>
      <c r="F19" s="194"/>
      <c r="G19" s="194"/>
      <c r="H19" s="194"/>
      <c r="I19" s="196"/>
      <c r="J19" s="202"/>
      <c r="K19" s="235"/>
      <c r="L19" s="245"/>
      <c r="M19" s="64"/>
      <c r="N19" s="65"/>
      <c r="O19" s="65"/>
      <c r="P19" s="65"/>
      <c r="Q19" s="190"/>
      <c r="R19" s="67" t="s">
        <v>311</v>
      </c>
      <c r="S19" s="68">
        <v>42946</v>
      </c>
      <c r="T19" s="69" t="s">
        <v>377</v>
      </c>
      <c r="U19" s="127"/>
      <c r="V19" s="48"/>
      <c r="W19" s="48"/>
      <c r="X19" s="48"/>
      <c r="Y19" s="49"/>
      <c r="Z19" s="57"/>
      <c r="AA19" s="57"/>
      <c r="AB19" s="57"/>
      <c r="AC19" s="57"/>
      <c r="AD19" s="57"/>
      <c r="AE19" s="57"/>
      <c r="AF19" s="57" t="s">
        <v>113</v>
      </c>
      <c r="AG19" s="58"/>
      <c r="AH19" s="70"/>
      <c r="AI19" s="71"/>
      <c r="AJ19" s="71"/>
      <c r="AK19" s="357"/>
    </row>
    <row r="20" spans="1:37" s="50" customFormat="1" ht="27.6" x14ac:dyDescent="0.25">
      <c r="A20" s="192"/>
      <c r="B20" s="194"/>
      <c r="C20" s="196"/>
      <c r="D20" s="202"/>
      <c r="E20" s="242"/>
      <c r="F20" s="194"/>
      <c r="G20" s="194"/>
      <c r="H20" s="194"/>
      <c r="I20" s="196"/>
      <c r="J20" s="202"/>
      <c r="K20" s="235"/>
      <c r="L20" s="245"/>
      <c r="M20" s="64"/>
      <c r="N20" s="65"/>
      <c r="O20" s="65"/>
      <c r="P20" s="65"/>
      <c r="Q20" s="190"/>
      <c r="R20" s="67" t="s">
        <v>312</v>
      </c>
      <c r="S20" s="68">
        <v>42977</v>
      </c>
      <c r="T20" s="69" t="s">
        <v>377</v>
      </c>
      <c r="U20" s="127"/>
      <c r="V20" s="48"/>
      <c r="W20" s="48"/>
      <c r="X20" s="48"/>
      <c r="Y20" s="49"/>
      <c r="Z20" s="57"/>
      <c r="AA20" s="57"/>
      <c r="AB20" s="57"/>
      <c r="AC20" s="57"/>
      <c r="AD20" s="57"/>
      <c r="AE20" s="57"/>
      <c r="AF20" s="57" t="s">
        <v>113</v>
      </c>
      <c r="AG20" s="58"/>
      <c r="AH20" s="70"/>
      <c r="AI20" s="71"/>
      <c r="AJ20" s="71"/>
      <c r="AK20" s="357"/>
    </row>
    <row r="21" spans="1:37" s="50" customFormat="1" ht="28.2" thickBot="1" x14ac:dyDescent="0.3">
      <c r="A21" s="192"/>
      <c r="B21" s="194"/>
      <c r="C21" s="196"/>
      <c r="D21" s="202"/>
      <c r="E21" s="242"/>
      <c r="F21" s="194"/>
      <c r="G21" s="194"/>
      <c r="H21" s="194"/>
      <c r="I21" s="196"/>
      <c r="J21" s="202"/>
      <c r="K21" s="235"/>
      <c r="L21" s="245"/>
      <c r="M21" s="64"/>
      <c r="N21" s="73"/>
      <c r="O21" s="73"/>
      <c r="P21" s="73"/>
      <c r="Q21" s="190"/>
      <c r="R21" s="67" t="s">
        <v>313</v>
      </c>
      <c r="S21" s="68">
        <v>43008</v>
      </c>
      <c r="T21" s="69" t="s">
        <v>377</v>
      </c>
      <c r="U21" s="128"/>
      <c r="V21" s="48"/>
      <c r="W21" s="48"/>
      <c r="X21" s="48"/>
      <c r="Y21" s="49"/>
      <c r="Z21" s="75"/>
      <c r="AA21" s="75"/>
      <c r="AB21" s="75"/>
      <c r="AC21" s="75"/>
      <c r="AD21" s="75"/>
      <c r="AE21" s="75"/>
      <c r="AF21" s="75" t="s">
        <v>113</v>
      </c>
      <c r="AG21" s="76"/>
      <c r="AH21" s="77"/>
      <c r="AI21" s="78"/>
      <c r="AJ21" s="78"/>
      <c r="AK21" s="358"/>
    </row>
    <row r="22" spans="1:37" s="50" customFormat="1" ht="55.2" x14ac:dyDescent="0.25">
      <c r="A22" s="191" t="s">
        <v>42</v>
      </c>
      <c r="B22" s="193" t="s">
        <v>43</v>
      </c>
      <c r="C22" s="195" t="s">
        <v>44</v>
      </c>
      <c r="D22" s="201">
        <v>0</v>
      </c>
      <c r="E22" s="241">
        <v>4</v>
      </c>
      <c r="F22" s="193" t="s">
        <v>57</v>
      </c>
      <c r="G22" s="193" t="s">
        <v>58</v>
      </c>
      <c r="H22" s="193" t="s">
        <v>58</v>
      </c>
      <c r="I22" s="195" t="s">
        <v>59</v>
      </c>
      <c r="J22" s="201">
        <v>12</v>
      </c>
      <c r="K22" s="234">
        <v>60</v>
      </c>
      <c r="L22" s="244">
        <v>15</v>
      </c>
      <c r="M22" s="51"/>
      <c r="N22" s="52"/>
      <c r="O22" s="52"/>
      <c r="P22" s="52"/>
      <c r="Q22" s="189" t="s">
        <v>314</v>
      </c>
      <c r="R22" s="54" t="s">
        <v>315</v>
      </c>
      <c r="S22" s="55">
        <v>43069</v>
      </c>
      <c r="T22" s="56" t="s">
        <v>303</v>
      </c>
      <c r="U22" s="126">
        <f>SUM(V22:Y22)</f>
        <v>0</v>
      </c>
      <c r="V22" s="46">
        <v>0</v>
      </c>
      <c r="W22" s="46"/>
      <c r="X22" s="46"/>
      <c r="Y22" s="47"/>
      <c r="Z22" s="59"/>
      <c r="AA22" s="59">
        <v>8</v>
      </c>
      <c r="AB22" s="59"/>
      <c r="AC22" s="59"/>
      <c r="AD22" s="59"/>
      <c r="AE22" s="59"/>
      <c r="AF22" s="59" t="s">
        <v>110</v>
      </c>
      <c r="AG22" s="60">
        <v>0</v>
      </c>
      <c r="AH22" s="61"/>
      <c r="AI22" s="62"/>
      <c r="AJ22" s="62"/>
      <c r="AK22" s="63" t="s">
        <v>461</v>
      </c>
    </row>
    <row r="23" spans="1:37" s="50" customFormat="1" ht="27.6" x14ac:dyDescent="0.25">
      <c r="A23" s="192"/>
      <c r="B23" s="194"/>
      <c r="C23" s="196"/>
      <c r="D23" s="202"/>
      <c r="E23" s="242"/>
      <c r="F23" s="194"/>
      <c r="G23" s="194"/>
      <c r="H23" s="194"/>
      <c r="I23" s="196"/>
      <c r="J23" s="202"/>
      <c r="K23" s="235"/>
      <c r="L23" s="245"/>
      <c r="M23" s="64"/>
      <c r="N23" s="65"/>
      <c r="O23" s="65"/>
      <c r="P23" s="65"/>
      <c r="Q23" s="190"/>
      <c r="R23" s="67" t="s">
        <v>372</v>
      </c>
      <c r="S23" s="68">
        <v>42885</v>
      </c>
      <c r="T23" s="69" t="s">
        <v>379</v>
      </c>
      <c r="U23" s="127"/>
      <c r="V23" s="48"/>
      <c r="W23" s="48"/>
      <c r="X23" s="48"/>
      <c r="Y23" s="49"/>
      <c r="Z23" s="57"/>
      <c r="AA23" s="57"/>
      <c r="AB23" s="57"/>
      <c r="AC23" s="57"/>
      <c r="AD23" s="57"/>
      <c r="AE23" s="57"/>
      <c r="AF23" s="57" t="s">
        <v>110</v>
      </c>
      <c r="AG23" s="58"/>
      <c r="AH23" s="70"/>
      <c r="AI23" s="71"/>
      <c r="AJ23" s="71"/>
      <c r="AK23" s="72"/>
    </row>
    <row r="24" spans="1:37" s="50" customFormat="1" ht="42" thickBot="1" x14ac:dyDescent="0.3">
      <c r="A24" s="192"/>
      <c r="B24" s="194"/>
      <c r="C24" s="196"/>
      <c r="D24" s="202"/>
      <c r="E24" s="242"/>
      <c r="F24" s="194"/>
      <c r="G24" s="194"/>
      <c r="H24" s="194"/>
      <c r="I24" s="196"/>
      <c r="J24" s="202"/>
      <c r="K24" s="235"/>
      <c r="L24" s="245"/>
      <c r="M24" s="64"/>
      <c r="N24" s="65"/>
      <c r="O24" s="65"/>
      <c r="P24" s="65"/>
      <c r="Q24" s="190"/>
      <c r="R24" s="67" t="s">
        <v>316</v>
      </c>
      <c r="S24" s="68">
        <v>43069</v>
      </c>
      <c r="T24" s="69" t="s">
        <v>379</v>
      </c>
      <c r="U24" s="127"/>
      <c r="V24" s="48"/>
      <c r="W24" s="48"/>
      <c r="X24" s="48"/>
      <c r="Y24" s="49"/>
      <c r="Z24" s="57"/>
      <c r="AA24" s="57"/>
      <c r="AB24" s="57"/>
      <c r="AC24" s="57"/>
      <c r="AD24" s="57"/>
      <c r="AE24" s="57"/>
      <c r="AF24" s="57" t="s">
        <v>110</v>
      </c>
      <c r="AG24" s="58"/>
      <c r="AH24" s="70"/>
      <c r="AI24" s="71"/>
      <c r="AJ24" s="71"/>
      <c r="AK24" s="72"/>
    </row>
    <row r="25" spans="1:37" s="50" customFormat="1" ht="41.4" x14ac:dyDescent="0.25">
      <c r="A25" s="191" t="s">
        <v>42</v>
      </c>
      <c r="B25" s="193" t="s">
        <v>43</v>
      </c>
      <c r="C25" s="195" t="s">
        <v>44</v>
      </c>
      <c r="D25" s="201">
        <v>0</v>
      </c>
      <c r="E25" s="241">
        <v>4</v>
      </c>
      <c r="F25" s="193" t="s">
        <v>57</v>
      </c>
      <c r="G25" s="193" t="s">
        <v>60</v>
      </c>
      <c r="H25" s="193" t="s">
        <v>60</v>
      </c>
      <c r="I25" s="195" t="s">
        <v>61</v>
      </c>
      <c r="J25" s="201">
        <v>0</v>
      </c>
      <c r="K25" s="234">
        <v>8</v>
      </c>
      <c r="L25" s="244">
        <v>4</v>
      </c>
      <c r="M25" s="51"/>
      <c r="N25" s="52"/>
      <c r="O25" s="52"/>
      <c r="P25" s="52"/>
      <c r="Q25" s="189" t="s">
        <v>317</v>
      </c>
      <c r="R25" s="54" t="s">
        <v>318</v>
      </c>
      <c r="S25" s="55">
        <v>42916</v>
      </c>
      <c r="T25" s="56" t="s">
        <v>380</v>
      </c>
      <c r="U25" s="126">
        <f>SUM(V25:Y25)</f>
        <v>16000000</v>
      </c>
      <c r="V25" s="46">
        <v>16000000</v>
      </c>
      <c r="W25" s="46"/>
      <c r="X25" s="46"/>
      <c r="Y25" s="47"/>
      <c r="Z25" s="59"/>
      <c r="AA25" s="59">
        <v>5</v>
      </c>
      <c r="AB25" s="59"/>
      <c r="AC25" s="59"/>
      <c r="AD25" s="59"/>
      <c r="AE25" s="59"/>
      <c r="AF25" s="59" t="s">
        <v>110</v>
      </c>
      <c r="AG25" s="60">
        <v>0</v>
      </c>
      <c r="AH25" s="61"/>
      <c r="AI25" s="62"/>
      <c r="AJ25" s="62"/>
      <c r="AK25" s="63"/>
    </row>
    <row r="26" spans="1:37" s="50" customFormat="1" ht="13.8" x14ac:dyDescent="0.25">
      <c r="A26" s="192"/>
      <c r="B26" s="194"/>
      <c r="C26" s="196"/>
      <c r="D26" s="202"/>
      <c r="E26" s="242"/>
      <c r="F26" s="194"/>
      <c r="G26" s="194"/>
      <c r="H26" s="194"/>
      <c r="I26" s="196"/>
      <c r="J26" s="202"/>
      <c r="K26" s="235"/>
      <c r="L26" s="245"/>
      <c r="M26" s="64"/>
      <c r="N26" s="65"/>
      <c r="O26" s="65"/>
      <c r="P26" s="65"/>
      <c r="Q26" s="190"/>
      <c r="R26" s="67" t="s">
        <v>373</v>
      </c>
      <c r="S26" s="68">
        <v>43069</v>
      </c>
      <c r="T26" s="69" t="s">
        <v>381</v>
      </c>
      <c r="U26" s="127"/>
      <c r="V26" s="48"/>
      <c r="W26" s="48"/>
      <c r="X26" s="48"/>
      <c r="Y26" s="49"/>
      <c r="Z26" s="57"/>
      <c r="AA26" s="57"/>
      <c r="AB26" s="57"/>
      <c r="AC26" s="57"/>
      <c r="AD26" s="57"/>
      <c r="AE26" s="57"/>
      <c r="AF26" s="57" t="s">
        <v>110</v>
      </c>
      <c r="AG26" s="58"/>
      <c r="AH26" s="70"/>
      <c r="AI26" s="71"/>
      <c r="AJ26" s="71"/>
      <c r="AK26" s="72"/>
    </row>
    <row r="27" spans="1:37" s="50" customFormat="1" ht="27.6" x14ac:dyDescent="0.25">
      <c r="A27" s="192"/>
      <c r="B27" s="194"/>
      <c r="C27" s="196"/>
      <c r="D27" s="202"/>
      <c r="E27" s="242"/>
      <c r="F27" s="194"/>
      <c r="G27" s="194"/>
      <c r="H27" s="194"/>
      <c r="I27" s="196"/>
      <c r="J27" s="202"/>
      <c r="K27" s="235"/>
      <c r="L27" s="245"/>
      <c r="M27" s="64"/>
      <c r="N27" s="65"/>
      <c r="O27" s="65"/>
      <c r="P27" s="65"/>
      <c r="Q27" s="190"/>
      <c r="R27" s="67" t="s">
        <v>374</v>
      </c>
      <c r="S27" s="68">
        <v>42916</v>
      </c>
      <c r="T27" s="69" t="s">
        <v>380</v>
      </c>
      <c r="U27" s="127"/>
      <c r="V27" s="48"/>
      <c r="W27" s="48"/>
      <c r="X27" s="48"/>
      <c r="Y27" s="49"/>
      <c r="Z27" s="57"/>
      <c r="AA27" s="57"/>
      <c r="AB27" s="57"/>
      <c r="AC27" s="57"/>
      <c r="AD27" s="57"/>
      <c r="AE27" s="57"/>
      <c r="AF27" s="57" t="s">
        <v>113</v>
      </c>
      <c r="AG27" s="58"/>
      <c r="AH27" s="70"/>
      <c r="AI27" s="71"/>
      <c r="AJ27" s="71"/>
      <c r="AK27" s="72"/>
    </row>
    <row r="28" spans="1:37" s="50" customFormat="1" ht="28.2" thickBot="1" x14ac:dyDescent="0.3">
      <c r="A28" s="192"/>
      <c r="B28" s="194"/>
      <c r="C28" s="196"/>
      <c r="D28" s="202"/>
      <c r="E28" s="242"/>
      <c r="F28" s="194"/>
      <c r="G28" s="194"/>
      <c r="H28" s="194"/>
      <c r="I28" s="196"/>
      <c r="J28" s="202"/>
      <c r="K28" s="235"/>
      <c r="L28" s="245"/>
      <c r="M28" s="64"/>
      <c r="N28" s="65"/>
      <c r="O28" s="65"/>
      <c r="P28" s="65"/>
      <c r="Q28" s="190"/>
      <c r="R28" s="67" t="s">
        <v>375</v>
      </c>
      <c r="S28" s="68">
        <v>43069</v>
      </c>
      <c r="T28" s="69" t="s">
        <v>380</v>
      </c>
      <c r="U28" s="127"/>
      <c r="V28" s="48"/>
      <c r="W28" s="48"/>
      <c r="X28" s="48"/>
      <c r="Y28" s="49"/>
      <c r="Z28" s="57"/>
      <c r="AA28" s="57"/>
      <c r="AB28" s="57"/>
      <c r="AC28" s="57"/>
      <c r="AD28" s="57"/>
      <c r="AE28" s="57"/>
      <c r="AF28" s="57" t="s">
        <v>110</v>
      </c>
      <c r="AG28" s="58"/>
      <c r="AH28" s="70"/>
      <c r="AI28" s="71"/>
      <c r="AJ28" s="71"/>
      <c r="AK28" s="72"/>
    </row>
    <row r="29" spans="1:37" s="50" customFormat="1" ht="13.8" x14ac:dyDescent="0.25">
      <c r="A29" s="191" t="s">
        <v>42</v>
      </c>
      <c r="B29" s="193" t="s">
        <v>43</v>
      </c>
      <c r="C29" s="195" t="s">
        <v>44</v>
      </c>
      <c r="D29" s="201">
        <v>0</v>
      </c>
      <c r="E29" s="241">
        <v>4</v>
      </c>
      <c r="F29" s="193" t="s">
        <v>62</v>
      </c>
      <c r="G29" s="193" t="s">
        <v>64</v>
      </c>
      <c r="H29" s="193" t="s">
        <v>65</v>
      </c>
      <c r="I29" s="195" t="s">
        <v>63</v>
      </c>
      <c r="J29" s="201">
        <v>1</v>
      </c>
      <c r="K29" s="234">
        <v>4</v>
      </c>
      <c r="L29" s="244">
        <v>1</v>
      </c>
      <c r="M29" s="51"/>
      <c r="N29" s="52"/>
      <c r="O29" s="52"/>
      <c r="P29" s="52"/>
      <c r="Q29" s="189" t="s">
        <v>319</v>
      </c>
      <c r="R29" s="54" t="s">
        <v>393</v>
      </c>
      <c r="S29" s="55">
        <v>42809</v>
      </c>
      <c r="T29" s="56" t="s">
        <v>303</v>
      </c>
      <c r="U29" s="126">
        <f>SUM(V29:Y29)</f>
        <v>0</v>
      </c>
      <c r="V29" s="46">
        <v>0</v>
      </c>
      <c r="W29" s="46"/>
      <c r="X29" s="46"/>
      <c r="Y29" s="47"/>
      <c r="Z29" s="59"/>
      <c r="AA29" s="59">
        <v>1</v>
      </c>
      <c r="AB29" s="59"/>
      <c r="AC29" s="59"/>
      <c r="AD29" s="59"/>
      <c r="AE29" s="59"/>
      <c r="AF29" s="59" t="s">
        <v>110</v>
      </c>
      <c r="AG29" s="60"/>
      <c r="AH29" s="61"/>
      <c r="AI29" s="62"/>
      <c r="AJ29" s="62"/>
      <c r="AK29" s="356" t="s">
        <v>462</v>
      </c>
    </row>
    <row r="30" spans="1:37" s="50" customFormat="1" ht="27.6" x14ac:dyDescent="0.25">
      <c r="A30" s="192"/>
      <c r="B30" s="194"/>
      <c r="C30" s="196"/>
      <c r="D30" s="202"/>
      <c r="E30" s="242"/>
      <c r="F30" s="194"/>
      <c r="G30" s="194"/>
      <c r="H30" s="194"/>
      <c r="I30" s="196"/>
      <c r="J30" s="202"/>
      <c r="K30" s="235"/>
      <c r="L30" s="245"/>
      <c r="M30" s="64"/>
      <c r="N30" s="65"/>
      <c r="O30" s="65"/>
      <c r="P30" s="65"/>
      <c r="Q30" s="190"/>
      <c r="R30" s="67" t="s">
        <v>394</v>
      </c>
      <c r="S30" s="68">
        <v>42855</v>
      </c>
      <c r="T30" s="69" t="s">
        <v>397</v>
      </c>
      <c r="U30" s="127"/>
      <c r="V30" s="48"/>
      <c r="W30" s="48"/>
      <c r="X30" s="48"/>
      <c r="Y30" s="49"/>
      <c r="Z30" s="57"/>
      <c r="AA30" s="57"/>
      <c r="AB30" s="57"/>
      <c r="AC30" s="57"/>
      <c r="AD30" s="57"/>
      <c r="AE30" s="57"/>
      <c r="AF30" s="57" t="s">
        <v>113</v>
      </c>
      <c r="AG30" s="58"/>
      <c r="AH30" s="70"/>
      <c r="AI30" s="71"/>
      <c r="AJ30" s="71"/>
      <c r="AK30" s="357"/>
    </row>
    <row r="31" spans="1:37" s="50" customFormat="1" ht="27.6" x14ac:dyDescent="0.25">
      <c r="A31" s="192"/>
      <c r="B31" s="194"/>
      <c r="C31" s="196"/>
      <c r="D31" s="202"/>
      <c r="E31" s="242"/>
      <c r="F31" s="194"/>
      <c r="G31" s="194"/>
      <c r="H31" s="194"/>
      <c r="I31" s="196"/>
      <c r="J31" s="202"/>
      <c r="K31" s="235"/>
      <c r="L31" s="245"/>
      <c r="M31" s="64"/>
      <c r="N31" s="65"/>
      <c r="O31" s="65"/>
      <c r="P31" s="65"/>
      <c r="Q31" s="190"/>
      <c r="R31" s="67" t="s">
        <v>395</v>
      </c>
      <c r="S31" s="68">
        <v>42855</v>
      </c>
      <c r="T31" s="69" t="s">
        <v>397</v>
      </c>
      <c r="U31" s="127"/>
      <c r="V31" s="48"/>
      <c r="W31" s="48"/>
      <c r="X31" s="48"/>
      <c r="Y31" s="49"/>
      <c r="Z31" s="57"/>
      <c r="AA31" s="57"/>
      <c r="AB31" s="57"/>
      <c r="AC31" s="57"/>
      <c r="AD31" s="57"/>
      <c r="AE31" s="57"/>
      <c r="AF31" s="57" t="s">
        <v>113</v>
      </c>
      <c r="AG31" s="58"/>
      <c r="AH31" s="70"/>
      <c r="AI31" s="71"/>
      <c r="AJ31" s="71"/>
      <c r="AK31" s="357"/>
    </row>
    <row r="32" spans="1:37" s="50" customFormat="1" ht="27.6" x14ac:dyDescent="0.25">
      <c r="A32" s="192"/>
      <c r="B32" s="194"/>
      <c r="C32" s="196"/>
      <c r="D32" s="202"/>
      <c r="E32" s="242"/>
      <c r="F32" s="194"/>
      <c r="G32" s="194"/>
      <c r="H32" s="194"/>
      <c r="I32" s="196"/>
      <c r="J32" s="202"/>
      <c r="K32" s="235"/>
      <c r="L32" s="245"/>
      <c r="M32" s="64"/>
      <c r="N32" s="65"/>
      <c r="O32" s="65"/>
      <c r="P32" s="65"/>
      <c r="Q32" s="190"/>
      <c r="R32" s="67" t="s">
        <v>396</v>
      </c>
      <c r="S32" s="68">
        <v>42885</v>
      </c>
      <c r="T32" s="69" t="s">
        <v>398</v>
      </c>
      <c r="U32" s="127"/>
      <c r="V32" s="48"/>
      <c r="W32" s="48"/>
      <c r="X32" s="48"/>
      <c r="Y32" s="49"/>
      <c r="Z32" s="57"/>
      <c r="AA32" s="57"/>
      <c r="AB32" s="57"/>
      <c r="AC32" s="57"/>
      <c r="AD32" s="57"/>
      <c r="AE32" s="57"/>
      <c r="AF32" s="57" t="s">
        <v>110</v>
      </c>
      <c r="AG32" s="58"/>
      <c r="AH32" s="70"/>
      <c r="AI32" s="71"/>
      <c r="AJ32" s="71"/>
      <c r="AK32" s="357"/>
    </row>
    <row r="33" spans="1:37" s="50" customFormat="1" ht="14.4" customHeight="1" x14ac:dyDescent="0.25">
      <c r="A33" s="192"/>
      <c r="B33" s="194"/>
      <c r="C33" s="196"/>
      <c r="D33" s="202"/>
      <c r="E33" s="242"/>
      <c r="F33" s="194"/>
      <c r="G33" s="194"/>
      <c r="H33" s="194"/>
      <c r="I33" s="196"/>
      <c r="J33" s="202"/>
      <c r="K33" s="235"/>
      <c r="L33" s="245"/>
      <c r="M33" s="64"/>
      <c r="N33" s="73"/>
      <c r="O33" s="73"/>
      <c r="P33" s="73"/>
      <c r="Q33" s="190"/>
      <c r="R33" s="67"/>
      <c r="S33" s="68"/>
      <c r="T33" s="69"/>
      <c r="U33" s="128"/>
      <c r="V33" s="48"/>
      <c r="W33" s="48"/>
      <c r="X33" s="48"/>
      <c r="Y33" s="49"/>
      <c r="Z33" s="75"/>
      <c r="AA33" s="75"/>
      <c r="AB33" s="75"/>
      <c r="AC33" s="75"/>
      <c r="AD33" s="75"/>
      <c r="AE33" s="75"/>
      <c r="AF33" s="75"/>
      <c r="AG33" s="76"/>
      <c r="AH33" s="77"/>
      <c r="AI33" s="78"/>
      <c r="AJ33" s="78"/>
      <c r="AK33" s="357"/>
    </row>
    <row r="34" spans="1:37" s="50" customFormat="1" ht="14.4" customHeight="1" x14ac:dyDescent="0.25">
      <c r="A34" s="192"/>
      <c r="B34" s="194"/>
      <c r="C34" s="196"/>
      <c r="D34" s="202"/>
      <c r="E34" s="242"/>
      <c r="F34" s="194"/>
      <c r="G34" s="194"/>
      <c r="H34" s="194"/>
      <c r="I34" s="196"/>
      <c r="J34" s="202"/>
      <c r="K34" s="235"/>
      <c r="L34" s="245"/>
      <c r="M34" s="83"/>
      <c r="N34" s="73"/>
      <c r="O34" s="73"/>
      <c r="P34" s="73"/>
      <c r="Q34" s="190"/>
      <c r="R34" s="84"/>
      <c r="S34" s="97"/>
      <c r="T34" s="98"/>
      <c r="U34" s="129"/>
      <c r="V34" s="86"/>
      <c r="W34" s="86"/>
      <c r="X34" s="86"/>
      <c r="Y34" s="87"/>
      <c r="Z34" s="75"/>
      <c r="AA34" s="75"/>
      <c r="AB34" s="75"/>
      <c r="AC34" s="75"/>
      <c r="AD34" s="75"/>
      <c r="AE34" s="75"/>
      <c r="AF34" s="75"/>
      <c r="AG34" s="76"/>
      <c r="AH34" s="77"/>
      <c r="AI34" s="78"/>
      <c r="AJ34" s="78"/>
      <c r="AK34" s="357"/>
    </row>
    <row r="35" spans="1:37" s="50" customFormat="1" ht="15" customHeight="1" thickBot="1" x14ac:dyDescent="0.3">
      <c r="A35" s="240"/>
      <c r="B35" s="224"/>
      <c r="C35" s="225"/>
      <c r="D35" s="231"/>
      <c r="E35" s="243"/>
      <c r="F35" s="224"/>
      <c r="G35" s="224"/>
      <c r="H35" s="224"/>
      <c r="I35" s="225"/>
      <c r="J35" s="231"/>
      <c r="K35" s="236"/>
      <c r="L35" s="246"/>
      <c r="M35" s="88"/>
      <c r="N35" s="89"/>
      <c r="O35" s="89"/>
      <c r="P35" s="89"/>
      <c r="Q35" s="230"/>
      <c r="R35" s="90"/>
      <c r="S35" s="101"/>
      <c r="T35" s="102"/>
      <c r="U35" s="130"/>
      <c r="V35" s="92"/>
      <c r="W35" s="92"/>
      <c r="X35" s="92"/>
      <c r="Y35" s="93"/>
      <c r="Z35" s="80"/>
      <c r="AA35" s="81"/>
      <c r="AB35" s="81"/>
      <c r="AC35" s="81"/>
      <c r="AD35" s="81"/>
      <c r="AE35" s="81"/>
      <c r="AF35" s="81"/>
      <c r="AG35" s="82"/>
      <c r="AH35" s="94"/>
      <c r="AI35" s="95"/>
      <c r="AJ35" s="95"/>
      <c r="AK35" s="358"/>
    </row>
    <row r="36" spans="1:37" s="50" customFormat="1" ht="13.8" x14ac:dyDescent="0.25">
      <c r="A36" s="191" t="s">
        <v>42</v>
      </c>
      <c r="B36" s="193" t="s">
        <v>43</v>
      </c>
      <c r="C36" s="195" t="s">
        <v>44</v>
      </c>
      <c r="D36" s="201">
        <v>0</v>
      </c>
      <c r="E36" s="241">
        <v>4</v>
      </c>
      <c r="F36" s="193" t="s">
        <v>62</v>
      </c>
      <c r="G36" s="193" t="s">
        <v>66</v>
      </c>
      <c r="H36" s="193" t="s">
        <v>67</v>
      </c>
      <c r="I36" s="195" t="s">
        <v>63</v>
      </c>
      <c r="J36" s="201">
        <v>1</v>
      </c>
      <c r="K36" s="234">
        <v>3</v>
      </c>
      <c r="L36" s="244">
        <v>1</v>
      </c>
      <c r="M36" s="51"/>
      <c r="N36" s="52"/>
      <c r="O36" s="52"/>
      <c r="P36" s="52"/>
      <c r="Q36" s="189" t="s">
        <v>399</v>
      </c>
      <c r="R36" s="54" t="s">
        <v>400</v>
      </c>
      <c r="S36" s="55">
        <v>43100</v>
      </c>
      <c r="T36" s="56" t="s">
        <v>376</v>
      </c>
      <c r="U36" s="126">
        <f>SUM(V36:Y36)</f>
        <v>0</v>
      </c>
      <c r="V36" s="46">
        <v>0</v>
      </c>
      <c r="W36" s="46"/>
      <c r="X36" s="46"/>
      <c r="Y36" s="47"/>
      <c r="Z36" s="59"/>
      <c r="AA36" s="59"/>
      <c r="AB36" s="59"/>
      <c r="AC36" s="59"/>
      <c r="AD36" s="59"/>
      <c r="AE36" s="59"/>
      <c r="AF36" s="59" t="s">
        <v>110</v>
      </c>
      <c r="AG36" s="60">
        <v>0</v>
      </c>
      <c r="AH36" s="61"/>
      <c r="AI36" s="62"/>
      <c r="AJ36" s="62"/>
      <c r="AK36" s="356" t="s">
        <v>463</v>
      </c>
    </row>
    <row r="37" spans="1:37" s="50" customFormat="1" ht="14.4" customHeight="1" x14ac:dyDescent="0.25">
      <c r="A37" s="192"/>
      <c r="B37" s="194"/>
      <c r="C37" s="196"/>
      <c r="D37" s="202"/>
      <c r="E37" s="242"/>
      <c r="F37" s="194"/>
      <c r="G37" s="194"/>
      <c r="H37" s="194"/>
      <c r="I37" s="196"/>
      <c r="J37" s="202"/>
      <c r="K37" s="235"/>
      <c r="L37" s="245"/>
      <c r="M37" s="64"/>
      <c r="N37" s="65"/>
      <c r="O37" s="65"/>
      <c r="P37" s="65"/>
      <c r="Q37" s="190"/>
      <c r="R37" s="67" t="s">
        <v>401</v>
      </c>
      <c r="S37" s="68">
        <v>42824</v>
      </c>
      <c r="T37" s="69" t="s">
        <v>405</v>
      </c>
      <c r="U37" s="127"/>
      <c r="V37" s="48"/>
      <c r="W37" s="48"/>
      <c r="X37" s="48"/>
      <c r="Y37" s="49"/>
      <c r="Z37" s="57"/>
      <c r="AA37" s="57"/>
      <c r="AB37" s="57"/>
      <c r="AC37" s="57"/>
      <c r="AD37" s="57"/>
      <c r="AE37" s="57"/>
      <c r="AF37" s="57" t="s">
        <v>113</v>
      </c>
      <c r="AG37" s="58"/>
      <c r="AH37" s="70"/>
      <c r="AI37" s="71"/>
      <c r="AJ37" s="71"/>
      <c r="AK37" s="357"/>
    </row>
    <row r="38" spans="1:37" s="50" customFormat="1" ht="27.6" x14ac:dyDescent="0.25">
      <c r="A38" s="192"/>
      <c r="B38" s="194"/>
      <c r="C38" s="196"/>
      <c r="D38" s="202"/>
      <c r="E38" s="242"/>
      <c r="F38" s="194"/>
      <c r="G38" s="194"/>
      <c r="H38" s="194"/>
      <c r="I38" s="196"/>
      <c r="J38" s="202"/>
      <c r="K38" s="235"/>
      <c r="L38" s="245"/>
      <c r="M38" s="64"/>
      <c r="N38" s="65"/>
      <c r="O38" s="65"/>
      <c r="P38" s="65"/>
      <c r="Q38" s="190"/>
      <c r="R38" s="67" t="s">
        <v>402</v>
      </c>
      <c r="S38" s="68">
        <v>42916</v>
      </c>
      <c r="T38" s="69" t="s">
        <v>405</v>
      </c>
      <c r="U38" s="127"/>
      <c r="V38" s="48"/>
      <c r="W38" s="48"/>
      <c r="X38" s="48"/>
      <c r="Y38" s="49"/>
      <c r="Z38" s="57"/>
      <c r="AA38" s="57"/>
      <c r="AB38" s="57"/>
      <c r="AC38" s="57"/>
      <c r="AD38" s="57"/>
      <c r="AE38" s="57"/>
      <c r="AF38" s="57" t="s">
        <v>113</v>
      </c>
      <c r="AG38" s="58"/>
      <c r="AH38" s="70"/>
      <c r="AI38" s="71"/>
      <c r="AJ38" s="71"/>
      <c r="AK38" s="357"/>
    </row>
    <row r="39" spans="1:37" s="50" customFormat="1" ht="14.4" customHeight="1" x14ac:dyDescent="0.25">
      <c r="A39" s="192"/>
      <c r="B39" s="194"/>
      <c r="C39" s="196"/>
      <c r="D39" s="202"/>
      <c r="E39" s="242"/>
      <c r="F39" s="194"/>
      <c r="G39" s="194"/>
      <c r="H39" s="194"/>
      <c r="I39" s="196"/>
      <c r="J39" s="202"/>
      <c r="K39" s="235"/>
      <c r="L39" s="245"/>
      <c r="M39" s="64"/>
      <c r="N39" s="65"/>
      <c r="O39" s="65"/>
      <c r="P39" s="65"/>
      <c r="Q39" s="190"/>
      <c r="R39" s="67" t="s">
        <v>403</v>
      </c>
      <c r="S39" s="68">
        <v>43100</v>
      </c>
      <c r="T39" s="69" t="s">
        <v>405</v>
      </c>
      <c r="U39" s="127"/>
      <c r="V39" s="48"/>
      <c r="W39" s="48"/>
      <c r="X39" s="48"/>
      <c r="Y39" s="49"/>
      <c r="Z39" s="57"/>
      <c r="AA39" s="57"/>
      <c r="AB39" s="57"/>
      <c r="AC39" s="57"/>
      <c r="AD39" s="57"/>
      <c r="AE39" s="57"/>
      <c r="AF39" s="57" t="s">
        <v>113</v>
      </c>
      <c r="AG39" s="58"/>
      <c r="AH39" s="70"/>
      <c r="AI39" s="71"/>
      <c r="AJ39" s="71"/>
      <c r="AK39" s="357"/>
    </row>
    <row r="40" spans="1:37" s="50" customFormat="1" ht="27.6" x14ac:dyDescent="0.25">
      <c r="A40" s="192"/>
      <c r="B40" s="194"/>
      <c r="C40" s="196"/>
      <c r="D40" s="202"/>
      <c r="E40" s="242"/>
      <c r="F40" s="194"/>
      <c r="G40" s="194"/>
      <c r="H40" s="194"/>
      <c r="I40" s="196"/>
      <c r="J40" s="202"/>
      <c r="K40" s="235"/>
      <c r="L40" s="245"/>
      <c r="M40" s="64"/>
      <c r="N40" s="73"/>
      <c r="O40" s="73"/>
      <c r="P40" s="73"/>
      <c r="Q40" s="190"/>
      <c r="R40" s="67" t="s">
        <v>404</v>
      </c>
      <c r="S40" s="68">
        <v>43100</v>
      </c>
      <c r="T40" s="69" t="s">
        <v>406</v>
      </c>
      <c r="U40" s="128"/>
      <c r="V40" s="48"/>
      <c r="W40" s="48"/>
      <c r="X40" s="48"/>
      <c r="Y40" s="49"/>
      <c r="Z40" s="75"/>
      <c r="AA40" s="75"/>
      <c r="AB40" s="75"/>
      <c r="AC40" s="75"/>
      <c r="AD40" s="75"/>
      <c r="AE40" s="75"/>
      <c r="AF40" s="75" t="s">
        <v>110</v>
      </c>
      <c r="AG40" s="76"/>
      <c r="AH40" s="77"/>
      <c r="AI40" s="78"/>
      <c r="AJ40" s="78"/>
      <c r="AK40" s="357"/>
    </row>
    <row r="41" spans="1:37" s="50" customFormat="1" ht="14.4" customHeight="1" x14ac:dyDescent="0.25">
      <c r="A41" s="192"/>
      <c r="B41" s="194"/>
      <c r="C41" s="196"/>
      <c r="D41" s="202"/>
      <c r="E41" s="242"/>
      <c r="F41" s="194"/>
      <c r="G41" s="194"/>
      <c r="H41" s="194"/>
      <c r="I41" s="196"/>
      <c r="J41" s="202"/>
      <c r="K41" s="235"/>
      <c r="L41" s="245"/>
      <c r="M41" s="83"/>
      <c r="N41" s="73"/>
      <c r="O41" s="73"/>
      <c r="P41" s="73"/>
      <c r="Q41" s="190"/>
      <c r="R41" s="84"/>
      <c r="S41" s="97"/>
      <c r="T41" s="98"/>
      <c r="U41" s="129"/>
      <c r="V41" s="86"/>
      <c r="W41" s="86"/>
      <c r="X41" s="86"/>
      <c r="Y41" s="87"/>
      <c r="Z41" s="75"/>
      <c r="AA41" s="75"/>
      <c r="AB41" s="75"/>
      <c r="AC41" s="75"/>
      <c r="AD41" s="75"/>
      <c r="AE41" s="75"/>
      <c r="AF41" s="75"/>
      <c r="AG41" s="76"/>
      <c r="AH41" s="77"/>
      <c r="AI41" s="78"/>
      <c r="AJ41" s="78"/>
      <c r="AK41" s="357"/>
    </row>
    <row r="42" spans="1:37" s="50" customFormat="1" ht="15" customHeight="1" thickBot="1" x14ac:dyDescent="0.3">
      <c r="A42" s="240"/>
      <c r="B42" s="224"/>
      <c r="C42" s="225"/>
      <c r="D42" s="231"/>
      <c r="E42" s="243"/>
      <c r="F42" s="224"/>
      <c r="G42" s="224"/>
      <c r="H42" s="224"/>
      <c r="I42" s="225"/>
      <c r="J42" s="231"/>
      <c r="K42" s="236"/>
      <c r="L42" s="246"/>
      <c r="M42" s="88"/>
      <c r="N42" s="89"/>
      <c r="O42" s="89"/>
      <c r="P42" s="89"/>
      <c r="Q42" s="230"/>
      <c r="R42" s="90"/>
      <c r="S42" s="101"/>
      <c r="T42" s="102"/>
      <c r="U42" s="130"/>
      <c r="V42" s="92"/>
      <c r="W42" s="92"/>
      <c r="X42" s="92"/>
      <c r="Y42" s="93"/>
      <c r="Z42" s="80"/>
      <c r="AA42" s="81"/>
      <c r="AB42" s="81"/>
      <c r="AC42" s="81"/>
      <c r="AD42" s="81"/>
      <c r="AE42" s="81"/>
      <c r="AF42" s="81"/>
      <c r="AG42" s="82"/>
      <c r="AH42" s="94"/>
      <c r="AI42" s="95"/>
      <c r="AJ42" s="95"/>
      <c r="AK42" s="358"/>
    </row>
  </sheetData>
  <mergeCells count="152">
    <mergeCell ref="AG3:AG4"/>
    <mergeCell ref="Z3:Z4"/>
    <mergeCell ref="AA3:AE3"/>
    <mergeCell ref="AF3:AF4"/>
    <mergeCell ref="W3:W4"/>
    <mergeCell ref="X3:X4"/>
    <mergeCell ref="Y3:Y4"/>
    <mergeCell ref="Z2:AG2"/>
    <mergeCell ref="AH2:AK3"/>
    <mergeCell ref="U2:Y2"/>
    <mergeCell ref="U3:U4"/>
    <mergeCell ref="V3:V4"/>
    <mergeCell ref="I3:I4"/>
    <mergeCell ref="J3:J4"/>
    <mergeCell ref="K3:K4"/>
    <mergeCell ref="L3:P3"/>
    <mergeCell ref="R3:R4"/>
    <mergeCell ref="G2:G4"/>
    <mergeCell ref="H2:H4"/>
    <mergeCell ref="I2:P2"/>
    <mergeCell ref="Q2:Q4"/>
    <mergeCell ref="R2:T2"/>
    <mergeCell ref="S3:S4"/>
    <mergeCell ref="T3:T4"/>
    <mergeCell ref="AK36:AK42"/>
    <mergeCell ref="A1:P1"/>
    <mergeCell ref="Q1:Y1"/>
    <mergeCell ref="Z1:AK1"/>
    <mergeCell ref="A2:A4"/>
    <mergeCell ref="B2:B4"/>
    <mergeCell ref="C2:C4"/>
    <mergeCell ref="D2:D4"/>
    <mergeCell ref="E2:E4"/>
    <mergeCell ref="F2:F4"/>
    <mergeCell ref="H36:H42"/>
    <mergeCell ref="I36:I42"/>
    <mergeCell ref="J36:J42"/>
    <mergeCell ref="K36:K42"/>
    <mergeCell ref="L36:L42"/>
    <mergeCell ref="Q36:Q42"/>
    <mergeCell ref="L29:L35"/>
    <mergeCell ref="Q29:Q35"/>
    <mergeCell ref="AK29:AK35"/>
    <mergeCell ref="A36:A42"/>
    <mergeCell ref="B36:B42"/>
    <mergeCell ref="C36:C42"/>
    <mergeCell ref="D36:D42"/>
    <mergeCell ref="E36:E42"/>
    <mergeCell ref="F36:F42"/>
    <mergeCell ref="G36:G42"/>
    <mergeCell ref="F29:F35"/>
    <mergeCell ref="G29:G35"/>
    <mergeCell ref="H29:H35"/>
    <mergeCell ref="I29:I35"/>
    <mergeCell ref="J29:J35"/>
    <mergeCell ref="K29:K35"/>
    <mergeCell ref="I25:I28"/>
    <mergeCell ref="J25:J28"/>
    <mergeCell ref="K25:K28"/>
    <mergeCell ref="L25:L28"/>
    <mergeCell ref="Q25:Q28"/>
    <mergeCell ref="A29:A35"/>
    <mergeCell ref="B29:B35"/>
    <mergeCell ref="C29:C35"/>
    <mergeCell ref="D29:D35"/>
    <mergeCell ref="E29:E35"/>
    <mergeCell ref="L22:L24"/>
    <mergeCell ref="Q22:Q24"/>
    <mergeCell ref="A25:A28"/>
    <mergeCell ref="B25:B28"/>
    <mergeCell ref="C25:C28"/>
    <mergeCell ref="D25:D28"/>
    <mergeCell ref="E25:E28"/>
    <mergeCell ref="F25:F28"/>
    <mergeCell ref="G25:G28"/>
    <mergeCell ref="H25:H28"/>
    <mergeCell ref="F22:F24"/>
    <mergeCell ref="G22:G24"/>
    <mergeCell ref="H22:H24"/>
    <mergeCell ref="I22:I24"/>
    <mergeCell ref="J22:J24"/>
    <mergeCell ref="K22:K24"/>
    <mergeCell ref="J17:J21"/>
    <mergeCell ref="K17:K21"/>
    <mergeCell ref="L17:L21"/>
    <mergeCell ref="Q17:Q21"/>
    <mergeCell ref="AK17:AK21"/>
    <mergeCell ref="A22:A24"/>
    <mergeCell ref="B22:B24"/>
    <mergeCell ref="C22:C24"/>
    <mergeCell ref="D22:D24"/>
    <mergeCell ref="E22:E24"/>
    <mergeCell ref="AK10:AK16"/>
    <mergeCell ref="A17:A21"/>
    <mergeCell ref="B17:B21"/>
    <mergeCell ref="C17:C21"/>
    <mergeCell ref="D17:D21"/>
    <mergeCell ref="E17:E21"/>
    <mergeCell ref="F17:F21"/>
    <mergeCell ref="G17:G21"/>
    <mergeCell ref="H17:H21"/>
    <mergeCell ref="I17:I21"/>
    <mergeCell ref="AE10:AE16"/>
    <mergeCell ref="AF10:AF16"/>
    <mergeCell ref="AG10:AG16"/>
    <mergeCell ref="AH10:AH16"/>
    <mergeCell ref="AI10:AI16"/>
    <mergeCell ref="AJ10:AJ16"/>
    <mergeCell ref="Z10:Z16"/>
    <mergeCell ref="AA10:AA16"/>
    <mergeCell ref="AB10:AB16"/>
    <mergeCell ref="AC10:AC16"/>
    <mergeCell ref="AD10:AD16"/>
    <mergeCell ref="Y10:Y16"/>
    <mergeCell ref="S10:S16"/>
    <mergeCell ref="T10:T16"/>
    <mergeCell ref="U10:U16"/>
    <mergeCell ref="V10:V16"/>
    <mergeCell ref="W10:W16"/>
    <mergeCell ref="X10:X16"/>
    <mergeCell ref="M10:M16"/>
    <mergeCell ref="N10:N16"/>
    <mergeCell ref="O10:O16"/>
    <mergeCell ref="P10:P16"/>
    <mergeCell ref="Q10:Q16"/>
    <mergeCell ref="R10:R16"/>
    <mergeCell ref="G10:G16"/>
    <mergeCell ref="H10:H16"/>
    <mergeCell ref="I10:I16"/>
    <mergeCell ref="J10:J16"/>
    <mergeCell ref="K10:K16"/>
    <mergeCell ref="L10:L16"/>
    <mergeCell ref="A10:A16"/>
    <mergeCell ref="B10:B16"/>
    <mergeCell ref="C10:C16"/>
    <mergeCell ref="D10:D16"/>
    <mergeCell ref="E10:E16"/>
    <mergeCell ref="F10:F16"/>
    <mergeCell ref="Q5:Q9"/>
    <mergeCell ref="AK5:AK9"/>
    <mergeCell ref="G5:G9"/>
    <mergeCell ref="H5:H9"/>
    <mergeCell ref="I5:I9"/>
    <mergeCell ref="J5:J9"/>
    <mergeCell ref="K5:K9"/>
    <mergeCell ref="L5:L9"/>
    <mergeCell ref="A5:A9"/>
    <mergeCell ref="B5:B9"/>
    <mergeCell ref="C5:C9"/>
    <mergeCell ref="D5:D9"/>
    <mergeCell ref="E5:E9"/>
    <mergeCell ref="F5:F9"/>
  </mergeCells>
  <dataValidations count="5">
    <dataValidation type="list" allowBlank="1" showInputMessage="1" showErrorMessage="1" sqref="M17:M42 M5:M10">
      <formula1>$M$430:$M$444</formula1>
    </dataValidation>
    <dataValidation type="list" allowBlank="1" showInputMessage="1" showErrorMessage="1" sqref="O17:O42 O5:O10">
      <formula1>$O$430:$O$440</formula1>
    </dataValidation>
    <dataValidation type="list" allowBlank="1" showInputMessage="1" showErrorMessage="1" sqref="AB17:AB42 AB5:AB10">
      <formula1>#REF!</formula1>
    </dataValidation>
    <dataValidation type="list" allowBlank="1" showInputMessage="1" showErrorMessage="1" sqref="AD17:AD42 AD5:AD10">
      <formula1>#REF!</formula1>
    </dataValidation>
    <dataValidation type="list" allowBlank="1" showInputMessage="1" showErrorMessage="1" sqref="AF17:AF42 AF5:AF10">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OAP</vt:lpstr>
      <vt:lpstr>Ambiental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Claudio</cp:lastModifiedBy>
  <dcterms:created xsi:type="dcterms:W3CDTF">2016-08-26T01:07:57Z</dcterms:created>
  <dcterms:modified xsi:type="dcterms:W3CDTF">2018-01-09T17:41:23Z</dcterms:modified>
</cp:coreProperties>
</file>